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4 Communication/Q1 2024/0. Consensus/5. Outcome consensus - send to analysts and exco/"/>
    </mc:Choice>
  </mc:AlternateContent>
  <xr:revisionPtr revIDLastSave="52" documentId="8_{A1C628F0-CAFB-4053-872F-1BD4BB1B3079}" xr6:coauthVersionLast="47" xr6:coauthVersionMax="47" xr10:uidLastSave="{5CFDB9F3-EDB1-4350-BF60-F9481946C056}"/>
  <bookViews>
    <workbookView xWindow="28692" yWindow="-3576" windowWidth="38616" windowHeight="21216" firstSheet="1" activeTab="3" xr2:uid="{00000000-000D-0000-FFFF-FFFF00000000}"/>
  </bookViews>
  <sheets>
    <sheet name="Cognos_Office_Connection_Cache" sheetId="8" state="veryHidden" r:id="rId1"/>
    <sheet name="Overview analysts contribution " sheetId="4" r:id="rId2"/>
    <sheet name="Consensus Overview" sheetId="1" r:id="rId3"/>
    <sheet name="WACC &amp; Perpetual growth rate" sheetId="7" r:id="rId4"/>
  </sheets>
  <externalReferences>
    <externalReference r:id="rId5"/>
  </externalReferences>
  <definedNames>
    <definedName name="_xlnm._FilterDatabase" localSheetId="2" hidden="1">'Consensus Overview'!$A$4:$B$14</definedName>
    <definedName name="_xlnm._FilterDatabase" localSheetId="1" hidden="1">'Overview analysts contribution '!#REF!</definedName>
    <definedName name="ID" localSheetId="0" hidden="1">"c2d5152b-5758-4be7-b55f-05fcbbced747"</definedName>
    <definedName name="ID" localSheetId="2" hidden="1">"8dca20d8-beca-406b-807a-7a0434b17f86"</definedName>
    <definedName name="ID" localSheetId="1" hidden="1">"fa288ec8-2283-4136-81e0-732031ef80c3"</definedName>
    <definedName name="ID" localSheetId="3" hidden="1">"210fd2a9-b998-4f38-9cd8-1ad4ce103dcf"</definedName>
    <definedName name="_xlnm.Print_Area" localSheetId="2">'Consensus Overview'!$A$1:$K$80</definedName>
    <definedName name="_xlnm.Print_Area" localSheetId="1">'Overview analysts contribution '!$A$1:$C$13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" i="7" l="1"/>
  <c r="H5" i="7"/>
  <c r="G5" i="7"/>
  <c r="F5" i="7"/>
  <c r="I4" i="7"/>
  <c r="H4" i="7"/>
  <c r="G4" i="7"/>
  <c r="F4" i="7"/>
  <c r="C13" i="4"/>
  <c r="C12" i="4"/>
  <c r="C11" i="4"/>
  <c r="C10" i="4"/>
  <c r="C9" i="4"/>
  <c r="C8" i="4"/>
  <c r="C7" i="4"/>
  <c r="C6" i="4"/>
  <c r="C5" i="4"/>
</calcChain>
</file>

<file path=xl/sharedStrings.xml><?xml version="1.0" encoding="utf-8"?>
<sst xmlns="http://schemas.openxmlformats.org/spreadsheetml/2006/main" count="105" uniqueCount="57">
  <si>
    <t>Average</t>
  </si>
  <si>
    <t>Median</t>
  </si>
  <si>
    <t>Low</t>
  </si>
  <si>
    <t>High</t>
  </si>
  <si>
    <t>EBIT</t>
  </si>
  <si>
    <t>Net income</t>
  </si>
  <si>
    <t>Net income (Group share)</t>
  </si>
  <si>
    <t xml:space="preserve">Capex as % of Group revenue </t>
  </si>
  <si>
    <t>Fixed voice</t>
  </si>
  <si>
    <t xml:space="preserve">Broadband </t>
  </si>
  <si>
    <t>Broadband</t>
  </si>
  <si>
    <t>COMPANY</t>
  </si>
  <si>
    <t>Income Before Taxes</t>
  </si>
  <si>
    <t>Tax Expense</t>
  </si>
  <si>
    <t>ETR</t>
  </si>
  <si>
    <t>Non-controlling interest</t>
  </si>
  <si>
    <t>analysts contributed to the 
Proximus consensus</t>
  </si>
  <si>
    <t>WACC</t>
  </si>
  <si>
    <t>Perpetual growth rate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</si>
  <si>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</si>
  <si>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</si>
  <si>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</si>
  <si>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</si>
  <si>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Wholesale revenues</t>
  </si>
  <si>
    <t>Other segment revenues (incl. eliminations)</t>
  </si>
  <si>
    <t>Domestic  excl.terminals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</si>
  <si>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</si>
  <si>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</si>
  <si>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</si>
  <si>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</si>
  <si>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</si>
  <si>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</si>
  <si>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</si>
  <si>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</si>
  <si>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</si>
  <si>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CAPEX excl. spectrum &amp; football rights</t>
  </si>
  <si>
    <t>Adjusted net financial position</t>
  </si>
  <si>
    <t>Dividend per share paid (in €) - Accounting view</t>
  </si>
  <si>
    <t>Operationals (in '000)</t>
  </si>
  <si>
    <t>Convergent</t>
  </si>
  <si>
    <t>Fixed only (1-play, 2-play &amp; 3-play)</t>
  </si>
  <si>
    <t>Mobile postpaid only</t>
  </si>
  <si>
    <t>Mobile postpaid excl M2M</t>
  </si>
  <si>
    <t>Mobile prepaid</t>
  </si>
  <si>
    <t>Mobile postpaid excl. M2M</t>
  </si>
  <si>
    <t>Share of loss on associates and JVs</t>
  </si>
  <si>
    <t>FY 2024</t>
  </si>
  <si>
    <r>
      <t xml:space="preserve">Residential net adds </t>
    </r>
    <r>
      <rPr>
        <b/>
        <sz val="8"/>
        <color rgb="FF5C2D91"/>
        <rFont val="Proximus"/>
      </rPr>
      <t>(excl. Proximus Luxembourg)</t>
    </r>
  </si>
  <si>
    <r>
      <t xml:space="preserve">Business net adds </t>
    </r>
    <r>
      <rPr>
        <b/>
        <sz val="8"/>
        <color rgb="FF5C2D91"/>
        <rFont val="Proximus"/>
      </rPr>
      <t>(excl. Proximus Luxembourg)</t>
    </r>
  </si>
  <si>
    <t>Residential revenues</t>
  </si>
  <si>
    <t>Business revenues</t>
  </si>
  <si>
    <t>FY 2025</t>
  </si>
  <si>
    <t xml:space="preserve">Adjusted FCF 
(Cash Flow adjusted to exclude M&amp;A transactions related cash effects) </t>
  </si>
  <si>
    <t>FY 2026</t>
  </si>
  <si>
    <t>Q1 2024</t>
  </si>
  <si>
    <t>International</t>
  </si>
  <si>
    <t>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</si>
</sst>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1"/>
      <color theme="0"/>
      <name val="Proximus"/>
    </font>
    <font>
      <b/>
      <sz val="9"/>
      <name val="Proximus"/>
    </font>
    <font>
      <b/>
      <i/>
      <sz val="9"/>
      <color rgb="FF5C2D91"/>
      <name val="Proximus"/>
    </font>
    <font>
      <sz val="10"/>
      <color rgb="FF5C2D91"/>
      <name val="Proximus"/>
    </font>
    <font>
      <b/>
      <sz val="12"/>
      <color indexed="9"/>
      <name val="Proximus"/>
    </font>
    <font>
      <sz val="11"/>
      <color theme="0"/>
      <name val="Proximus"/>
    </font>
    <font>
      <sz val="18"/>
      <color theme="1"/>
      <name val="Proximus"/>
    </font>
    <font>
      <i/>
      <sz val="20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  <font>
      <sz val="11"/>
      <color theme="1"/>
      <name val="Proximus Light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.5"/>
      <color theme="3" tint="0.3999450666829432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60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4" fillId="0" borderId="0"/>
    <xf numFmtId="0" fontId="14" fillId="0" borderId="0"/>
    <xf numFmtId="0" fontId="34" fillId="0" borderId="13" applyNumberFormat="0" applyFill="0" applyProtection="0">
      <alignment horizontal="center" vertical="center"/>
    </xf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5" fillId="0" borderId="14" applyFont="0" applyFill="0" applyAlignment="0" applyProtection="0"/>
    <xf numFmtId="3" fontId="34" fillId="0" borderId="13" applyNumberFormat="0" applyFill="0" applyAlignment="0" applyProtection="0"/>
    <xf numFmtId="0" fontId="34" fillId="0" borderId="13" applyNumberFormat="0" applyFill="0" applyAlignment="0" applyProtection="0"/>
    <xf numFmtId="3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3" fontId="35" fillId="0" borderId="0" applyNumberFormat="0" applyBorder="0" applyAlignment="0" applyProtection="0"/>
    <xf numFmtId="3" fontId="35" fillId="0" borderId="0" applyNumberFormat="0" applyBorder="0" applyAlignment="0" applyProtection="0"/>
    <xf numFmtId="3" fontId="35" fillId="0" borderId="0" applyNumberFormat="0" applyBorder="0" applyAlignment="0" applyProtection="0"/>
    <xf numFmtId="3" fontId="35" fillId="0" borderId="0" applyNumberFormat="0" applyBorder="0" applyAlignment="0" applyProtection="0"/>
    <xf numFmtId="3" fontId="35" fillId="0" borderId="0" applyNumberFormat="0" applyBorder="0" applyAlignment="0" applyProtection="0"/>
    <xf numFmtId="3" fontId="35" fillId="0" borderId="14" applyNumberFormat="0" applyBorder="0" applyAlignment="0" applyProtection="0"/>
    <xf numFmtId="3" fontId="35" fillId="0" borderId="14" applyNumberFormat="0" applyBorder="0" applyAlignment="0" applyProtection="0"/>
    <xf numFmtId="3" fontId="35" fillId="0" borderId="14" applyNumberFormat="0" applyBorder="0" applyAlignment="0" applyProtection="0"/>
    <xf numFmtId="0" fontId="35" fillId="0" borderId="14" applyNumberFormat="0" applyFill="0" applyAlignment="0" applyProtection="0"/>
    <xf numFmtId="0" fontId="35" fillId="0" borderId="14" applyNumberFormat="0" applyFill="0" applyAlignment="0" applyProtection="0"/>
    <xf numFmtId="0" fontId="35" fillId="0" borderId="14">
      <alignment horizontal="right" vertical="center"/>
    </xf>
    <xf numFmtId="3" fontId="35" fillId="8" borderId="14">
      <alignment horizontal="center" vertical="center"/>
    </xf>
    <xf numFmtId="0" fontId="35" fillId="8" borderId="14">
      <alignment horizontal="right" vertical="center"/>
    </xf>
    <xf numFmtId="0" fontId="34" fillId="0" borderId="15">
      <alignment horizontal="left" vertical="center"/>
    </xf>
    <xf numFmtId="0" fontId="34" fillId="0" borderId="16">
      <alignment horizontal="center" vertical="center"/>
    </xf>
    <xf numFmtId="0" fontId="36" fillId="0" borderId="17">
      <alignment horizontal="center" vertical="center"/>
    </xf>
    <xf numFmtId="0" fontId="35" fillId="9" borderId="14"/>
    <xf numFmtId="3" fontId="37" fillId="0" borderId="14"/>
    <xf numFmtId="3" fontId="38" fillId="0" borderId="14"/>
    <xf numFmtId="0" fontId="34" fillId="0" borderId="16">
      <alignment horizontal="left" vertical="top"/>
    </xf>
    <xf numFmtId="0" fontId="39" fillId="0" borderId="14"/>
    <xf numFmtId="0" fontId="34" fillId="0" borderId="16">
      <alignment horizontal="left" vertical="center"/>
    </xf>
    <xf numFmtId="0" fontId="35" fillId="8" borderId="4"/>
    <xf numFmtId="3" fontId="35" fillId="0" borderId="14">
      <alignment horizontal="right" vertical="center"/>
    </xf>
    <xf numFmtId="0" fontId="34" fillId="0" borderId="16">
      <alignment horizontal="right" vertical="center"/>
    </xf>
    <xf numFmtId="0" fontId="35" fillId="0" borderId="17">
      <alignment horizontal="center" vertical="center"/>
    </xf>
    <xf numFmtId="3" fontId="35" fillId="0" borderId="14"/>
    <xf numFmtId="3" fontId="35" fillId="0" borderId="14"/>
    <xf numFmtId="0" fontId="35" fillId="0" borderId="17">
      <alignment horizontal="center" vertical="center" wrapText="1"/>
    </xf>
    <xf numFmtId="0" fontId="40" fillId="0" borderId="17">
      <alignment horizontal="left" vertical="center" indent="1"/>
    </xf>
    <xf numFmtId="0" fontId="41" fillId="0" borderId="14"/>
    <xf numFmtId="0" fontId="34" fillId="0" borderId="15">
      <alignment horizontal="left" vertical="center"/>
    </xf>
    <xf numFmtId="3" fontId="35" fillId="0" borderId="14">
      <alignment horizontal="center" vertical="center"/>
    </xf>
    <xf numFmtId="0" fontId="34" fillId="0" borderId="16">
      <alignment horizontal="center" vertical="center"/>
    </xf>
    <xf numFmtId="0" fontId="34" fillId="0" borderId="16">
      <alignment horizontal="center" vertical="center"/>
    </xf>
    <xf numFmtId="0" fontId="34" fillId="0" borderId="15">
      <alignment horizontal="left" vertical="center"/>
    </xf>
    <xf numFmtId="0" fontId="34" fillId="0" borderId="15">
      <alignment horizontal="left" vertical="center"/>
    </xf>
    <xf numFmtId="0" fontId="42" fillId="0" borderId="14"/>
  </cellStyleXfs>
  <cellXfs count="120">
    <xf numFmtId="0" fontId="0" fillId="0" borderId="0" xfId="0"/>
    <xf numFmtId="0" fontId="2" fillId="2" borderId="0" xfId="0" applyFont="1" applyFill="1"/>
    <xf numFmtId="0" fontId="2" fillId="0" borderId="0" xfId="0" applyFont="1"/>
    <xf numFmtId="3" fontId="2" fillId="0" borderId="0" xfId="0" applyNumberFormat="1" applyFont="1"/>
    <xf numFmtId="9" fontId="6" fillId="2" borderId="0" xfId="1" applyFont="1" applyFill="1"/>
    <xf numFmtId="0" fontId="2" fillId="3" borderId="0" xfId="0" applyFont="1" applyFill="1"/>
    <xf numFmtId="0" fontId="5" fillId="3" borderId="0" xfId="0" applyFont="1" applyFill="1"/>
    <xf numFmtId="0" fontId="10" fillId="2" borderId="0" xfId="0" applyFont="1" applyFill="1"/>
    <xf numFmtId="0" fontId="11" fillId="2" borderId="0" xfId="0" applyFont="1" applyFill="1"/>
    <xf numFmtId="164" fontId="6" fillId="2" borderId="0" xfId="1" applyNumberFormat="1" applyFont="1" applyFill="1"/>
    <xf numFmtId="164" fontId="2" fillId="0" borderId="0" xfId="0" applyNumberFormat="1" applyFont="1"/>
    <xf numFmtId="0" fontId="9" fillId="3" borderId="0" xfId="0" applyFont="1" applyFill="1" applyAlignment="1">
      <alignment horizontal="center" vertical="center"/>
    </xf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13" fillId="0" borderId="0" xfId="2" applyFont="1" applyAlignment="1">
      <alignment vertical="center"/>
    </xf>
    <xf numFmtId="0" fontId="15" fillId="2" borderId="0" xfId="3" applyFont="1" applyFill="1" applyAlignment="1">
      <alignment horizontal="center"/>
    </xf>
    <xf numFmtId="0" fontId="14" fillId="2" borderId="0" xfId="3" applyFill="1"/>
    <xf numFmtId="0" fontId="14" fillId="0" borderId="0" xfId="4"/>
    <xf numFmtId="0" fontId="1" fillId="0" borderId="0" xfId="2" applyAlignment="1">
      <alignment vertical="center"/>
    </xf>
    <xf numFmtId="0" fontId="13" fillId="0" borderId="0" xfId="2" applyFont="1" applyAlignment="1">
      <alignment horizontal="left"/>
    </xf>
    <xf numFmtId="0" fontId="1" fillId="0" borderId="0" xfId="2" applyAlignment="1">
      <alignment horizontal="left"/>
    </xf>
    <xf numFmtId="0" fontId="4" fillId="3" borderId="0" xfId="0" applyFont="1" applyFill="1"/>
    <xf numFmtId="0" fontId="16" fillId="0" borderId="0" xfId="2" applyFont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7" fillId="3" borderId="0" xfId="0" applyFont="1" applyFill="1"/>
    <xf numFmtId="0" fontId="18" fillId="0" borderId="0" xfId="0" applyFont="1" applyAlignment="1">
      <alignment vertical="center"/>
    </xf>
    <xf numFmtId="0" fontId="8" fillId="3" borderId="0" xfId="0" applyFont="1" applyFill="1"/>
    <xf numFmtId="0" fontId="12" fillId="3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0" fillId="3" borderId="0" xfId="0" applyFill="1"/>
    <xf numFmtId="3" fontId="12" fillId="4" borderId="0" xfId="2" applyNumberFormat="1" applyFont="1" applyFill="1" applyAlignment="1">
      <alignment horizontal="center" vertical="center" wrapText="1"/>
    </xf>
    <xf numFmtId="0" fontId="12" fillId="4" borderId="0" xfId="2" applyFont="1" applyFill="1" applyAlignment="1">
      <alignment vertical="center" wrapText="1"/>
    </xf>
    <xf numFmtId="0" fontId="21" fillId="2" borderId="0" xfId="2" applyFont="1" applyFill="1"/>
    <xf numFmtId="0" fontId="21" fillId="2" borderId="0" xfId="2" applyFont="1" applyFill="1" applyAlignment="1">
      <alignment horizontal="left"/>
    </xf>
    <xf numFmtId="0" fontId="22" fillId="4" borderId="1" xfId="2" applyFont="1" applyFill="1" applyBorder="1" applyAlignment="1">
      <alignment horizontal="left" vertical="center"/>
    </xf>
    <xf numFmtId="0" fontId="23" fillId="0" borderId="1" xfId="2" applyFont="1" applyBorder="1" applyAlignment="1">
      <alignment horizontal="center" vertical="center"/>
    </xf>
    <xf numFmtId="0" fontId="23" fillId="0" borderId="1" xfId="2" applyFont="1" applyBorder="1" applyAlignment="1">
      <alignment horizontal="left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7" fillId="5" borderId="0" xfId="0" applyFont="1" applyFill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5" fillId="0" borderId="6" xfId="0" applyFont="1" applyBorder="1" applyAlignment="1">
      <alignment horizontal="left" vertical="center"/>
    </xf>
    <xf numFmtId="0" fontId="26" fillId="0" borderId="7" xfId="0" applyFont="1" applyBorder="1" applyAlignment="1">
      <alignment horizontal="left" vertical="center" indent="2"/>
    </xf>
    <xf numFmtId="0" fontId="27" fillId="0" borderId="7" xfId="0" applyFont="1" applyBorder="1" applyAlignment="1">
      <alignment horizontal="left" vertical="center" indent="2"/>
    </xf>
    <xf numFmtId="0" fontId="25" fillId="0" borderId="7" xfId="0" applyFont="1" applyBorder="1" applyAlignment="1">
      <alignment horizontal="left" vertical="center" indent="4"/>
    </xf>
    <xf numFmtId="0" fontId="0" fillId="3" borderId="5" xfId="0" applyFill="1" applyBorder="1"/>
    <xf numFmtId="0" fontId="24" fillId="3" borderId="5" xfId="0" applyFont="1" applyFill="1" applyBorder="1" applyAlignment="1">
      <alignment horizontal="left" vertical="center"/>
    </xf>
    <xf numFmtId="0" fontId="24" fillId="0" borderId="8" xfId="0" applyFont="1" applyBorder="1" applyAlignment="1">
      <alignment horizontal="left" vertical="center"/>
    </xf>
    <xf numFmtId="0" fontId="27" fillId="0" borderId="6" xfId="0" applyFont="1" applyBorder="1" applyAlignment="1">
      <alignment horizontal="left" vertical="center"/>
    </xf>
    <xf numFmtId="0" fontId="28" fillId="0" borderId="7" xfId="0" applyFont="1" applyBorder="1" applyAlignment="1">
      <alignment horizontal="left" vertical="center"/>
    </xf>
    <xf numFmtId="0" fontId="27" fillId="0" borderId="9" xfId="0" applyFont="1" applyBorder="1" applyAlignment="1">
      <alignment horizontal="left" vertical="center" indent="2"/>
    </xf>
    <xf numFmtId="0" fontId="0" fillId="3" borderId="6" xfId="0" applyFill="1" applyBorder="1"/>
    <xf numFmtId="0" fontId="0" fillId="3" borderId="7" xfId="0" applyFill="1" applyBorder="1"/>
    <xf numFmtId="0" fontId="29" fillId="0" borderId="7" xfId="0" applyFont="1" applyBorder="1" applyAlignment="1">
      <alignment horizontal="left" vertical="center"/>
    </xf>
    <xf numFmtId="0" fontId="29" fillId="3" borderId="0" xfId="0" applyFont="1" applyFill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7" xfId="0" applyFont="1" applyBorder="1" applyAlignment="1">
      <alignment horizontal="left" vertical="center" wrapText="1" indent="2"/>
    </xf>
    <xf numFmtId="0" fontId="29" fillId="0" borderId="7" xfId="0" applyFont="1" applyBorder="1" applyAlignment="1">
      <alignment horizontal="left" vertical="center" indent="2"/>
    </xf>
    <xf numFmtId="0" fontId="0" fillId="0" borderId="5" xfId="0" applyBorder="1"/>
    <xf numFmtId="0" fontId="24" fillId="3" borderId="8" xfId="0" applyFont="1" applyFill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indent="2"/>
    </xf>
    <xf numFmtId="0" fontId="27" fillId="0" borderId="10" xfId="0" applyFont="1" applyBorder="1" applyAlignment="1">
      <alignment horizontal="left" vertical="center" indent="2"/>
    </xf>
    <xf numFmtId="0" fontId="0" fillId="5" borderId="0" xfId="0" applyFill="1"/>
    <xf numFmtId="0" fontId="0" fillId="0" borderId="6" xfId="0" applyBorder="1"/>
    <xf numFmtId="0" fontId="0" fillId="0" borderId="7" xfId="0" applyBorder="1"/>
    <xf numFmtId="0" fontId="31" fillId="0" borderId="7" xfId="0" applyFont="1" applyBorder="1"/>
    <xf numFmtId="0" fontId="0" fillId="0" borderId="9" xfId="0" applyBorder="1"/>
    <xf numFmtId="0" fontId="32" fillId="0" borderId="7" xfId="0" applyFont="1" applyBorder="1"/>
    <xf numFmtId="0" fontId="0" fillId="0" borderId="8" xfId="0" applyBorder="1"/>
    <xf numFmtId="0" fontId="0" fillId="0" borderId="10" xfId="0" applyBorder="1"/>
    <xf numFmtId="164" fontId="9" fillId="6" borderId="4" xfId="1" applyNumberFormat="1" applyFont="1" applyFill="1" applyBorder="1" applyAlignment="1">
      <alignment horizontal="center"/>
    </xf>
    <xf numFmtId="164" fontId="9" fillId="7" borderId="4" xfId="1" applyNumberFormat="1" applyFont="1" applyFill="1" applyBorder="1" applyAlignment="1">
      <alignment horizontal="center"/>
    </xf>
    <xf numFmtId="0" fontId="18" fillId="0" borderId="4" xfId="0" applyFont="1" applyBorder="1" applyAlignment="1">
      <alignment vertical="center"/>
    </xf>
    <xf numFmtId="0" fontId="18" fillId="3" borderId="4" xfId="0" applyFont="1" applyFill="1" applyBorder="1" applyAlignment="1">
      <alignment vertical="center"/>
    </xf>
    <xf numFmtId="3" fontId="9" fillId="6" borderId="4" xfId="0" applyNumberFormat="1" applyFont="1" applyFill="1" applyBorder="1" applyAlignment="1">
      <alignment horizontal="center" vertical="center"/>
    </xf>
    <xf numFmtId="3" fontId="9" fillId="7" borderId="4" xfId="0" applyNumberFormat="1" applyFont="1" applyFill="1" applyBorder="1" applyAlignment="1">
      <alignment horizontal="center" vertical="center"/>
    </xf>
    <xf numFmtId="164" fontId="9" fillId="6" borderId="4" xfId="1" applyNumberFormat="1" applyFont="1" applyFill="1" applyBorder="1" applyAlignment="1">
      <alignment horizontal="center" vertical="center"/>
    </xf>
    <xf numFmtId="164" fontId="9" fillId="7" borderId="4" xfId="1" applyNumberFormat="1" applyFont="1" applyFill="1" applyBorder="1" applyAlignment="1">
      <alignment horizontal="center" vertical="center"/>
    </xf>
    <xf numFmtId="1" fontId="9" fillId="3" borderId="12" xfId="1" applyNumberFormat="1" applyFont="1" applyFill="1" applyBorder="1" applyAlignment="1">
      <alignment horizontal="center" vertical="center"/>
    </xf>
    <xf numFmtId="1" fontId="9" fillId="3" borderId="4" xfId="1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3" fontId="9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" fontId="9" fillId="6" borderId="4" xfId="0" applyNumberFormat="1" applyFont="1" applyFill="1" applyBorder="1" applyAlignment="1">
      <alignment horizontal="center" vertical="center"/>
    </xf>
    <xf numFmtId="1" fontId="9" fillId="7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164" fontId="6" fillId="2" borderId="4" xfId="1" applyNumberFormat="1" applyFont="1" applyFill="1" applyBorder="1" applyAlignment="1">
      <alignment vertical="center"/>
    </xf>
    <xf numFmtId="9" fontId="6" fillId="2" borderId="4" xfId="1" applyFont="1" applyFill="1" applyBorder="1" applyAlignment="1">
      <alignment vertical="center"/>
    </xf>
    <xf numFmtId="164" fontId="2" fillId="3" borderId="4" xfId="0" applyNumberFormat="1" applyFont="1" applyFill="1" applyBorder="1" applyAlignment="1">
      <alignment vertical="center"/>
    </xf>
    <xf numFmtId="164" fontId="2" fillId="0" borderId="4" xfId="0" applyNumberFormat="1" applyFont="1" applyBorder="1" applyAlignment="1">
      <alignment vertical="center"/>
    </xf>
    <xf numFmtId="1" fontId="9" fillId="3" borderId="4" xfId="0" applyNumberFormat="1" applyFont="1" applyFill="1" applyBorder="1" applyAlignment="1">
      <alignment horizontal="center" vertical="center"/>
    </xf>
    <xf numFmtId="1" fontId="9" fillId="3" borderId="11" xfId="0" applyNumberFormat="1" applyFont="1" applyFill="1" applyBorder="1" applyAlignment="1">
      <alignment horizontal="center" vertical="center"/>
    </xf>
    <xf numFmtId="4" fontId="2" fillId="0" borderId="4" xfId="0" applyNumberFormat="1" applyFont="1" applyBorder="1" applyAlignment="1">
      <alignment vertical="center"/>
    </xf>
    <xf numFmtId="4" fontId="2" fillId="3" borderId="4" xfId="0" applyNumberFormat="1" applyFont="1" applyFill="1" applyBorder="1" applyAlignment="1">
      <alignment vertical="center"/>
    </xf>
    <xf numFmtId="1" fontId="33" fillId="3" borderId="0" xfId="0" applyNumberFormat="1" applyFont="1" applyFill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12" xfId="0" applyFont="1" applyFill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9" fillId="6" borderId="4" xfId="1" applyFont="1" applyFill="1" applyBorder="1" applyAlignment="1">
      <alignment horizontal="center" vertical="center"/>
    </xf>
    <xf numFmtId="3" fontId="9" fillId="3" borderId="4" xfId="0" applyNumberFormat="1" applyFont="1" applyFill="1" applyBorder="1" applyAlignment="1">
      <alignment horizontal="center" vertical="center"/>
    </xf>
    <xf numFmtId="165" fontId="9" fillId="6" borderId="4" xfId="0" applyNumberFormat="1" applyFont="1" applyFill="1" applyBorder="1" applyAlignment="1">
      <alignment horizontal="center" vertical="center"/>
    </xf>
    <xf numFmtId="165" fontId="9" fillId="7" borderId="4" xfId="0" applyNumberFormat="1" applyFont="1" applyFill="1" applyBorder="1" applyAlignment="1">
      <alignment horizontal="center" vertical="center"/>
    </xf>
    <xf numFmtId="165" fontId="9" fillId="3" borderId="4" xfId="0" applyNumberFormat="1" applyFont="1" applyFill="1" applyBorder="1" applyAlignment="1">
      <alignment vertical="center"/>
    </xf>
    <xf numFmtId="165" fontId="2" fillId="0" borderId="4" xfId="0" applyNumberFormat="1" applyFont="1" applyBorder="1" applyAlignment="1">
      <alignment vertical="center"/>
    </xf>
    <xf numFmtId="165" fontId="2" fillId="0" borderId="0" xfId="0" applyNumberFormat="1" applyFont="1"/>
    <xf numFmtId="0" fontId="20" fillId="2" borderId="0" xfId="0" applyFont="1" applyFill="1" applyAlignment="1">
      <alignment horizontal="center" vertical="center"/>
    </xf>
  </cellXfs>
  <cellStyles count="60">
    <cellStyle name="AF Column - IBM Cognos" xfId="5" xr:uid="{EDCA0C74-B7E4-4641-89C4-793AE66ED8C1}"/>
    <cellStyle name="AF Data - IBM Cognos" xfId="6" xr:uid="{C4F5DAB1-C2DE-45BE-B7CC-1F9691ED9742}"/>
    <cellStyle name="AF Data 0 - IBM Cognos" xfId="7" xr:uid="{0E92EF16-0678-42A0-B01E-616695B9BEB5}"/>
    <cellStyle name="AF Data 1 - IBM Cognos" xfId="8" xr:uid="{31937ABE-312F-4F4B-92A9-68ADE1A1522F}"/>
    <cellStyle name="AF Data 2 - IBM Cognos" xfId="9" xr:uid="{6E669B4D-6377-4734-9A5A-E1DBEC2CBA3E}"/>
    <cellStyle name="AF Data 3 - IBM Cognos" xfId="10" xr:uid="{F40A8DBB-9CC1-4F26-9393-7502B3C34CFB}"/>
    <cellStyle name="AF Data 4 - IBM Cognos" xfId="11" xr:uid="{15801323-D54A-4F63-A8EF-852184EE268F}"/>
    <cellStyle name="AF Data 5 - IBM Cognos" xfId="12" xr:uid="{632AFE23-AC62-430F-81A2-9048729C5E3A}"/>
    <cellStyle name="AF Data Leaf - IBM Cognos" xfId="13" xr:uid="{56E1D663-9AC4-4041-8351-95E71308BDBB}"/>
    <cellStyle name="AF Header - IBM Cognos" xfId="14" xr:uid="{0686F4B8-5B7A-4B24-BDA1-8204CF1BBD4A}"/>
    <cellStyle name="AF Header 0 - IBM Cognos" xfId="15" xr:uid="{64C975DB-4B53-4DC4-96FC-5776723F387F}"/>
    <cellStyle name="AF Header 1 - IBM Cognos" xfId="16" xr:uid="{5B78638B-F6B5-41A7-86C0-922D714EEB6F}"/>
    <cellStyle name="AF Header 2 - IBM Cognos" xfId="17" xr:uid="{B9BA5911-4093-4E88-83D6-5C7EFB5FD651}"/>
    <cellStyle name="AF Header 3 - IBM Cognos" xfId="18" xr:uid="{1C84BA06-7C38-4ED2-BAF0-3A1A9B255801}"/>
    <cellStyle name="AF Header 4 - IBM Cognos" xfId="19" xr:uid="{EBE1873E-4B4F-413C-8880-8AD7595A75FA}"/>
    <cellStyle name="AF Header 5 - IBM Cognos" xfId="20" xr:uid="{EF797F01-DD60-41F4-86F6-110CB5E2FA93}"/>
    <cellStyle name="AF Header Leaf - IBM Cognos" xfId="21" xr:uid="{924CAF2D-21E5-4178-8F66-080AFC7B4DC3}"/>
    <cellStyle name="AF Row - IBM Cognos" xfId="22" xr:uid="{CC8959C5-0473-4187-A18A-9739AEEE01D2}"/>
    <cellStyle name="AF Row 0 - IBM Cognos" xfId="23" xr:uid="{CED90B73-C80E-4EDB-8776-9DED8FD647FC}"/>
    <cellStyle name="AF Row 1 - IBM Cognos" xfId="24" xr:uid="{BCECBBAB-595B-4FCB-9698-17EF2D1C914B}"/>
    <cellStyle name="AF Row 2 - IBM Cognos" xfId="25" xr:uid="{1D1BF512-027A-4E63-A96B-B5BBD2E4D303}"/>
    <cellStyle name="AF Row 3 - IBM Cognos" xfId="26" xr:uid="{A7558BC6-FF1E-472E-8282-EE08398B05A8}"/>
    <cellStyle name="AF Row 4 - IBM Cognos" xfId="27" xr:uid="{333D8A97-8E27-489E-A8B3-1113AED48CED}"/>
    <cellStyle name="AF Row 5 - IBM Cognos" xfId="28" xr:uid="{16B5C2A1-84A1-431F-A08F-A97ECBBD8DF3}"/>
    <cellStyle name="AF Row Leaf - IBM Cognos" xfId="29" xr:uid="{C4582D5C-54A7-4AB5-BB24-74A9D49386C4}"/>
    <cellStyle name="AF Subnm - IBM Cognos" xfId="30" xr:uid="{9F19C820-B01F-48EC-BF0A-1681BA125FC2}"/>
    <cellStyle name="AF Title - IBM Cognos" xfId="31" xr:uid="{5C836128-72A9-478C-83B3-757A3961BFE2}"/>
    <cellStyle name="Calculated Column - IBM Cognos" xfId="32" xr:uid="{1436F56A-9E44-43ED-9C88-BFB2DCBDD378}"/>
    <cellStyle name="Calculated Column Name - IBM Cognos" xfId="33" xr:uid="{9EBAA836-7D55-4D8B-A1A7-577F5CC9B680}"/>
    <cellStyle name="Calculated Row - IBM Cognos" xfId="34" xr:uid="{2E51F608-7386-428A-AC02-7E7D02C61969}"/>
    <cellStyle name="Calculated Row Name - IBM Cognos" xfId="35" xr:uid="{E1E2B47B-694E-477E-8EC6-3B166CDEAEF8}"/>
    <cellStyle name="Column Name - IBM Cognos" xfId="36" xr:uid="{989BDB0D-3456-4B94-88A3-51D4B3B94828}"/>
    <cellStyle name="Column Template - IBM Cognos" xfId="37" xr:uid="{8E74BE1E-365C-48B9-BFEC-576B28988E6C}"/>
    <cellStyle name="Differs From Base - IBM Cognos" xfId="38" xr:uid="{A6A690D8-23B1-4E72-9805-7B88CD659BAE}"/>
    <cellStyle name="Edit - IBM Cognos" xfId="39" xr:uid="{3660F305-FD86-40AD-BABE-1D1EA8AB966F}"/>
    <cellStyle name="Formula - IBM Cognos" xfId="40" xr:uid="{09DE3BD5-E6FE-4DFA-983C-222FD7460349}"/>
    <cellStyle name="Group Name - IBM Cognos" xfId="41" xr:uid="{1801661C-9BA5-430B-9DF6-B8B9E57B8967}"/>
    <cellStyle name="Hold Values - IBM Cognos" xfId="42" xr:uid="{FC97E11D-AC8C-404F-B179-2ED34AF3ADA1}"/>
    <cellStyle name="List Name - IBM Cognos" xfId="43" xr:uid="{2C444A88-067C-443A-916A-2822A4F79977}"/>
    <cellStyle name="Locked - IBM Cognos" xfId="44" xr:uid="{14114ACF-0669-4573-BC1E-5C67A78F176A}"/>
    <cellStyle name="Measure - IBM Cognos" xfId="45" xr:uid="{124DBEDE-A909-4C49-90AB-5BF5FF450703}"/>
    <cellStyle name="Measure Header - IBM Cognos" xfId="46" xr:uid="{92C148C8-1303-4BE9-BBD4-447E8E886F76}"/>
    <cellStyle name="Measure Name - IBM Cognos" xfId="47" xr:uid="{BE0BC128-0B1B-45D4-8A1D-ADB2F008DD3E}"/>
    <cellStyle name="Measure Summary - IBM Cognos" xfId="48" xr:uid="{E54EBF7C-B83F-4304-866B-07AF494C1BC3}"/>
    <cellStyle name="Measure Summary TM1 - IBM Cognos" xfId="49" xr:uid="{05F412A0-CB5C-4F63-9975-F52FB0844BD1}"/>
    <cellStyle name="Measure Template - IBM Cognos" xfId="50" xr:uid="{9D7E1F1A-F891-48E3-9907-A32AD339AF78}"/>
    <cellStyle name="More - IBM Cognos" xfId="51" xr:uid="{EFA1BD15-027C-4A6D-9AC7-14FC98AD66EE}"/>
    <cellStyle name="Normal" xfId="0" builtinId="0" customBuiltin="1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nding Change - IBM Cognos" xfId="52" xr:uid="{03B74570-2A8B-4B9A-8752-E4C1372C9BA1}"/>
    <cellStyle name="Percent" xfId="1" builtinId="5"/>
    <cellStyle name="Row Name - IBM Cognos" xfId="53" xr:uid="{F7B6DD24-AE8E-44BC-8A6D-83E7E8031222}"/>
    <cellStyle name="Row Template - IBM Cognos" xfId="54" xr:uid="{6890328D-B9C1-4E26-AEFD-823F5A1BC18B}"/>
    <cellStyle name="Summary Column Name - IBM Cognos" xfId="55" xr:uid="{116E8C36-61F8-4560-9F00-7560E34C5486}"/>
    <cellStyle name="Summary Column Name TM1 - IBM Cognos" xfId="56" xr:uid="{BFB1DACE-F007-428A-B265-DDD48D7F579C}"/>
    <cellStyle name="Summary Row Name - IBM Cognos" xfId="57" xr:uid="{142BEAA4-79D7-497F-8C35-3AA3C34211BC}"/>
    <cellStyle name="Summary Row Name TM1 - IBM Cognos" xfId="58" xr:uid="{12FB8586-B9D7-45E1-B397-FF114954D5C2}"/>
    <cellStyle name="Unsaved Change - IBM Cognos" xfId="59" xr:uid="{EEF57EC9-3D67-4027-831B-BA2586C19A81}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proximuscorp.sharepoint.com/sites/TSI1903089/Team%20Documents/2024%20Communication/Q1%202024/0.%20Consensus/4.%20Consolidation%20of%20inputs/Consolidation%20of%20analyst%20input.xlsx" TargetMode="External"/><Relationship Id="rId1" Type="http://schemas.openxmlformats.org/officeDocument/2006/relationships/externalLinkPath" Target="/sites/TSI1903089/Team%20Documents/2024%20Communication/Q1%202024/0.%20Consensus/4.%20Consolidation%20of%20inputs/Consolidation%20of%20analyst%20inp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 DO en SETUP "/>
      <sheetName val="Summary"/>
      <sheetName val="Overview analysts contribution "/>
      <sheetName val="IFRS16 input"/>
      <sheetName val="View on WACC &amp; 4th entrant"/>
      <sheetName val="Data Viz"/>
      <sheetName val="Consensus Q EST 2024"/>
      <sheetName val="Consensus Q ACT"/>
      <sheetName val="Consensus FY 2022 EST"/>
      <sheetName val="Consensus FY 2023 EST"/>
      <sheetName val="Consensus FY 2024 EST"/>
      <sheetName val="Consensus FY 2025 EST"/>
      <sheetName val="Consensus Q ACT 2023"/>
      <sheetName val="Consensus FY 2026 EST"/>
      <sheetName val="Graphs Q EST"/>
      <sheetName val="Graphs Q EVO"/>
      <sheetName val="Graphs Q ACT"/>
      <sheetName val="Graphs FY 2023 EST"/>
      <sheetName val="Tables longer term"/>
      <sheetName val="Comp with previous consensus"/>
      <sheetName val="Graphs Comparison with Q1 cons"/>
      <sheetName val="Consensus comparison Yearly"/>
    </sheetNames>
    <sheetDataSet>
      <sheetData sheetId="0"/>
      <sheetData sheetId="1"/>
      <sheetData sheetId="2">
        <row r="5">
          <cell r="C5" t="str">
            <v>BANK OF AMERICA</v>
          </cell>
        </row>
        <row r="6">
          <cell r="C6" t="str">
            <v>BARCLAYS</v>
          </cell>
        </row>
        <row r="7">
          <cell r="C7" t="str">
            <v>CITI</v>
          </cell>
        </row>
        <row r="8">
          <cell r="C8" t="str">
            <v>DEUTSCHE BANK</v>
          </cell>
        </row>
        <row r="9">
          <cell r="C9" t="str">
            <v>EXANE</v>
          </cell>
        </row>
        <row r="10">
          <cell r="C10" t="str">
            <v>GOLDMAN SACHS</v>
          </cell>
        </row>
        <row r="11">
          <cell r="C11" t="str">
            <v>HSBC</v>
          </cell>
        </row>
        <row r="12">
          <cell r="C12" t="str">
            <v>ING</v>
          </cell>
        </row>
        <row r="13">
          <cell r="C13" t="str">
            <v>UBS</v>
          </cell>
        </row>
      </sheetData>
      <sheetData sheetId="3"/>
      <sheetData sheetId="4">
        <row r="10">
          <cell r="E10">
            <v>5.5555555555555558E-5</v>
          </cell>
          <cell r="F10">
            <v>0</v>
          </cell>
          <cell r="G10">
            <v>-0.01</v>
          </cell>
          <cell r="H10">
            <v>0.01</v>
          </cell>
        </row>
        <row r="11">
          <cell r="E11">
            <v>7.3488888888888881E-2</v>
          </cell>
          <cell r="F11">
            <v>7.3999999999999996E-2</v>
          </cell>
          <cell r="G11">
            <v>6.3E-2</v>
          </cell>
          <cell r="H11">
            <v>0.08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A61C3-2BBA-4C4F-9323-E216AC936CAC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  <customProperties>
    <customPr name="CafeStyleVersion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3"/>
  <sheetViews>
    <sheetView showGridLines="0" zoomScale="90" zoomScaleNormal="90" workbookViewId="0">
      <selection activeCell="C22" sqref="C22"/>
    </sheetView>
  </sheetViews>
  <sheetFormatPr defaultColWidth="10" defaultRowHeight="14.4" x14ac:dyDescent="0.3"/>
  <cols>
    <col min="1" max="1" width="39" style="13" customWidth="1"/>
    <col min="2" max="2" width="6.88671875" style="20" customWidth="1"/>
    <col min="3" max="3" width="43" style="21" customWidth="1"/>
    <col min="4" max="26" width="43" style="13" customWidth="1"/>
    <col min="27" max="16384" width="10" style="13"/>
  </cols>
  <sheetData>
    <row r="2" spans="1:25" ht="58.95" customHeight="1" x14ac:dyDescent="0.3">
      <c r="B2" s="34">
        <v>9</v>
      </c>
      <c r="C2" s="35" t="s">
        <v>16</v>
      </c>
    </row>
    <row r="3" spans="1:25" s="14" customFormat="1" x14ac:dyDescent="0.3">
      <c r="B3" s="36"/>
      <c r="C3" s="37"/>
    </row>
    <row r="4" spans="1:25" ht="15" x14ac:dyDescent="0.3">
      <c r="B4" s="38"/>
      <c r="C4" s="38" t="s">
        <v>11</v>
      </c>
      <c r="E4" s="14"/>
    </row>
    <row r="5" spans="1:25" s="15" customFormat="1" x14ac:dyDescent="0.3">
      <c r="A5" s="13"/>
      <c r="B5" s="39">
        <v>1</v>
      </c>
      <c r="C5" s="40" t="str">
        <f>'[1]Overview analysts contribution '!C5</f>
        <v>BANK OF AMERICA</v>
      </c>
      <c r="D5" s="16"/>
      <c r="E5" s="16"/>
      <c r="F5" s="16"/>
      <c r="G5" s="17"/>
      <c r="H5" s="16"/>
      <c r="I5" s="16"/>
      <c r="J5" s="16"/>
      <c r="K5" s="16"/>
      <c r="L5" s="16"/>
      <c r="M5" s="16"/>
      <c r="N5" s="17"/>
      <c r="O5" s="17"/>
      <c r="P5" s="16"/>
      <c r="Q5" s="16"/>
      <c r="R5" s="16"/>
      <c r="S5" s="16"/>
      <c r="T5" s="16"/>
      <c r="U5" s="16"/>
      <c r="V5" s="16"/>
      <c r="W5" s="17"/>
      <c r="X5" s="16"/>
      <c r="Y5" s="16"/>
    </row>
    <row r="6" spans="1:25" s="15" customFormat="1" ht="14.4" customHeight="1" x14ac:dyDescent="0.3">
      <c r="A6" s="13"/>
      <c r="B6" s="39">
        <v>2</v>
      </c>
      <c r="C6" s="40" t="str">
        <f>'[1]Overview analysts contribution '!C6</f>
        <v>BARCLAYS</v>
      </c>
      <c r="D6" s="18"/>
      <c r="E6" s="18"/>
      <c r="F6" s="18"/>
    </row>
    <row r="7" spans="1:25" s="15" customFormat="1" ht="14.4" customHeight="1" x14ac:dyDescent="0.3">
      <c r="A7" s="13"/>
      <c r="B7" s="39">
        <v>3</v>
      </c>
      <c r="C7" s="40" t="str">
        <f>'[1]Overview analysts contribution '!C7</f>
        <v>CITI</v>
      </c>
      <c r="D7" s="18"/>
      <c r="E7" s="18"/>
      <c r="F7" s="18"/>
    </row>
    <row r="8" spans="1:25" s="19" customFormat="1" x14ac:dyDescent="0.3">
      <c r="A8" s="13"/>
      <c r="B8" s="39">
        <v>4</v>
      </c>
      <c r="C8" s="40" t="str">
        <f>'[1]Overview analysts contribution '!C8</f>
        <v>DEUTSCHE BANK</v>
      </c>
      <c r="E8" s="14"/>
      <c r="F8" s="18"/>
    </row>
    <row r="9" spans="1:25" s="15" customFormat="1" x14ac:dyDescent="0.3">
      <c r="A9" s="13"/>
      <c r="B9" s="39">
        <v>5</v>
      </c>
      <c r="C9" s="40" t="str">
        <f>'[1]Overview analysts contribution '!C9</f>
        <v>EXANE</v>
      </c>
      <c r="E9" s="14"/>
      <c r="F9" s="18"/>
    </row>
    <row r="10" spans="1:25" s="15" customFormat="1" ht="14.4" customHeight="1" x14ac:dyDescent="0.3">
      <c r="A10" s="13"/>
      <c r="B10" s="39">
        <v>6</v>
      </c>
      <c r="C10" s="40" t="str">
        <f>'[1]Overview analysts contribution '!C10</f>
        <v>GOLDMAN SACHS</v>
      </c>
      <c r="D10" s="23"/>
      <c r="E10" s="14"/>
      <c r="F10" s="18"/>
    </row>
    <row r="11" spans="1:25" s="15" customFormat="1" x14ac:dyDescent="0.3">
      <c r="A11" s="13"/>
      <c r="B11" s="39">
        <v>7</v>
      </c>
      <c r="C11" s="40" t="str">
        <f>'[1]Overview analysts contribution '!C11</f>
        <v>HSBC</v>
      </c>
      <c r="E11" s="14"/>
      <c r="F11" s="18"/>
    </row>
    <row r="12" spans="1:25" s="19" customFormat="1" x14ac:dyDescent="0.3">
      <c r="A12" s="13"/>
      <c r="B12" s="39">
        <v>8</v>
      </c>
      <c r="C12" s="40" t="str">
        <f>'[1]Overview analysts contribution '!C12</f>
        <v>ING</v>
      </c>
      <c r="E12" s="14"/>
      <c r="F12" s="18"/>
    </row>
    <row r="13" spans="1:25" s="19" customFormat="1" x14ac:dyDescent="0.3">
      <c r="A13" s="13"/>
      <c r="B13" s="39">
        <v>9</v>
      </c>
      <c r="C13" s="40" t="str">
        <f>'[1]Overview analysts contribution '!C13</f>
        <v>UBS</v>
      </c>
      <c r="D13" s="15"/>
      <c r="E13" s="14"/>
      <c r="F13" s="18"/>
    </row>
  </sheetData>
  <sortState xmlns:xlrd2="http://schemas.microsoft.com/office/spreadsheetml/2017/richdata2" ref="C5:C13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98"/>
  <sheetViews>
    <sheetView showGridLines="0" zoomScale="70" zoomScaleNormal="70" workbookViewId="0">
      <pane xSplit="2" ySplit="4" topLeftCell="C10" activePane="bottomRight" state="frozen"/>
      <selection pane="topRight" activeCell="F1" sqref="F1"/>
      <selection pane="bottomLeft" activeCell="A5" sqref="A5"/>
      <selection pane="bottomRight" activeCell="AC35" sqref="AC35"/>
    </sheetView>
  </sheetViews>
  <sheetFormatPr defaultColWidth="8.88671875" defaultRowHeight="13.8" outlineLevelRow="1" x14ac:dyDescent="0.25"/>
  <cols>
    <col min="1" max="1" width="61.109375" style="2" customWidth="1"/>
    <col min="2" max="2" width="4.6640625" style="2" customWidth="1"/>
    <col min="3" max="6" width="11.5546875" style="111" customWidth="1"/>
    <col min="7" max="7" width="3" style="88" customWidth="1"/>
    <col min="8" max="9" width="11.5546875" style="111" customWidth="1"/>
    <col min="10" max="10" width="11.109375" style="111" bestFit="1" customWidth="1"/>
    <col min="11" max="11" width="11.5546875" style="111" customWidth="1"/>
    <col min="12" max="12" width="3" style="92" customWidth="1"/>
    <col min="13" max="15" width="11.5546875" style="111" customWidth="1"/>
    <col min="16" max="16" width="12.5546875" style="111" bestFit="1" customWidth="1"/>
    <col min="17" max="17" width="4" style="2" customWidth="1"/>
    <col min="18" max="21" width="11.5546875" style="2" customWidth="1"/>
    <col min="22" max="16384" width="8.88671875" style="2"/>
  </cols>
  <sheetData>
    <row r="1" spans="1:21" s="7" customFormat="1" ht="22.2" x14ac:dyDescent="0.35">
      <c r="C1" s="119" t="s">
        <v>54</v>
      </c>
      <c r="D1" s="119"/>
      <c r="E1" s="119"/>
      <c r="F1" s="119"/>
      <c r="G1" s="84"/>
      <c r="H1" s="119" t="s">
        <v>46</v>
      </c>
      <c r="I1" s="119"/>
      <c r="J1" s="119"/>
      <c r="K1" s="119"/>
      <c r="L1" s="85"/>
      <c r="M1" s="119" t="s">
        <v>51</v>
      </c>
      <c r="N1" s="119"/>
      <c r="O1" s="119"/>
      <c r="P1" s="119"/>
      <c r="R1" s="119" t="s">
        <v>53</v>
      </c>
      <c r="S1" s="119"/>
      <c r="T1" s="119"/>
      <c r="U1" s="119"/>
    </row>
    <row r="2" spans="1:21" s="1" customFormat="1" ht="15" customHeight="1" x14ac:dyDescent="0.25">
      <c r="C2" s="86"/>
      <c r="D2" s="87"/>
      <c r="E2" s="86"/>
      <c r="F2" s="86"/>
      <c r="G2" s="88"/>
      <c r="H2" s="86"/>
      <c r="I2" s="87"/>
      <c r="J2" s="86"/>
      <c r="K2" s="86"/>
      <c r="L2" s="89"/>
      <c r="M2" s="86"/>
      <c r="N2" s="87"/>
      <c r="O2" s="86"/>
      <c r="P2" s="86"/>
      <c r="R2" s="86"/>
      <c r="S2" s="87"/>
      <c r="T2" s="86"/>
      <c r="U2" s="86"/>
    </row>
    <row r="3" spans="1:21" s="1" customFormat="1" ht="15" customHeight="1" x14ac:dyDescent="0.25">
      <c r="C3" s="86"/>
      <c r="D3" s="87"/>
      <c r="E3" s="86"/>
      <c r="F3" s="86"/>
      <c r="G3" s="88"/>
      <c r="H3" s="86"/>
      <c r="I3" s="87"/>
      <c r="J3" s="86"/>
      <c r="K3" s="86"/>
      <c r="L3" s="89"/>
      <c r="M3" s="86"/>
      <c r="N3" s="87"/>
      <c r="O3" s="86"/>
      <c r="P3" s="86"/>
      <c r="R3" s="86"/>
      <c r="S3" s="87"/>
      <c r="T3" s="86"/>
      <c r="U3" s="86"/>
    </row>
    <row r="4" spans="1:21" s="1" customFormat="1" ht="66" customHeight="1" x14ac:dyDescent="0.4">
      <c r="B4" s="8"/>
      <c r="C4" s="25" t="s">
        <v>0</v>
      </c>
      <c r="D4" s="26" t="s">
        <v>1</v>
      </c>
      <c r="E4" s="26" t="s">
        <v>2</v>
      </c>
      <c r="F4" s="24" t="s">
        <v>3</v>
      </c>
      <c r="G4" s="88"/>
      <c r="H4" s="25" t="s">
        <v>0</v>
      </c>
      <c r="I4" s="26" t="s">
        <v>1</v>
      </c>
      <c r="J4" s="26" t="s">
        <v>2</v>
      </c>
      <c r="K4" s="24" t="s">
        <v>3</v>
      </c>
      <c r="L4" s="89"/>
      <c r="M4" s="25" t="s">
        <v>0</v>
      </c>
      <c r="N4" s="26" t="s">
        <v>1</v>
      </c>
      <c r="O4" s="26" t="s">
        <v>2</v>
      </c>
      <c r="P4" s="24" t="s">
        <v>3</v>
      </c>
      <c r="R4" s="25" t="s">
        <v>0</v>
      </c>
      <c r="S4" s="26" t="s">
        <v>1</v>
      </c>
      <c r="T4" s="26" t="s">
        <v>2</v>
      </c>
      <c r="U4" s="24" t="s">
        <v>3</v>
      </c>
    </row>
    <row r="5" spans="1:21" s="31" customFormat="1" ht="22.35" hidden="1" customHeight="1" outlineLevel="1" x14ac:dyDescent="0.3">
      <c r="A5" s="30"/>
      <c r="B5" s="30"/>
      <c r="C5" s="32"/>
      <c r="D5" s="32"/>
      <c r="E5" s="32"/>
      <c r="F5" s="32"/>
      <c r="H5" s="32"/>
      <c r="I5" s="32"/>
      <c r="J5" s="32"/>
      <c r="K5" s="32"/>
      <c r="M5" s="32"/>
      <c r="N5" s="32"/>
      <c r="O5" s="32"/>
      <c r="P5" s="32"/>
      <c r="R5" s="32"/>
      <c r="S5" s="32"/>
      <c r="T5" s="32"/>
      <c r="U5" s="32"/>
    </row>
    <row r="6" spans="1:21" s="31" customFormat="1" ht="22.35" hidden="1" customHeight="1" outlineLevel="1" x14ac:dyDescent="0.3">
      <c r="A6" s="30"/>
      <c r="B6" s="30"/>
      <c r="C6" s="32"/>
      <c r="D6" s="32"/>
      <c r="E6" s="32"/>
      <c r="F6" s="32"/>
      <c r="H6" s="32"/>
      <c r="I6" s="32"/>
      <c r="J6" s="32"/>
      <c r="K6" s="32"/>
      <c r="M6" s="32"/>
      <c r="N6" s="32"/>
      <c r="O6" s="32"/>
      <c r="P6" s="32"/>
      <c r="R6" s="32"/>
      <c r="S6" s="32"/>
      <c r="T6" s="32"/>
      <c r="U6" s="32"/>
    </row>
    <row r="7" spans="1:21" s="1" customFormat="1" ht="13.95" hidden="1" customHeight="1" outlineLevel="1" x14ac:dyDescent="0.25">
      <c r="C7" s="11"/>
      <c r="D7" s="11"/>
      <c r="E7" s="11"/>
      <c r="F7" s="11"/>
      <c r="G7" s="88"/>
      <c r="H7" s="11"/>
      <c r="I7" s="11"/>
      <c r="J7" s="11"/>
      <c r="K7" s="11"/>
      <c r="L7" s="89"/>
      <c r="M7" s="11"/>
      <c r="N7" s="11"/>
      <c r="O7" s="11"/>
      <c r="P7" s="11"/>
      <c r="R7" s="11"/>
      <c r="S7" s="11"/>
      <c r="T7" s="11"/>
      <c r="U7" s="11"/>
    </row>
    <row r="8" spans="1:21" s="6" customFormat="1" ht="15" collapsed="1" x14ac:dyDescent="0.25">
      <c r="A8" s="29"/>
      <c r="B8" s="22"/>
      <c r="C8" s="90"/>
      <c r="D8" s="90"/>
      <c r="E8" s="90"/>
      <c r="F8" s="90"/>
      <c r="G8" s="91"/>
      <c r="H8" s="90"/>
      <c r="I8" s="90"/>
      <c r="J8" s="90"/>
      <c r="K8" s="90"/>
      <c r="L8" s="91"/>
      <c r="M8" s="90"/>
      <c r="N8" s="90"/>
      <c r="O8" s="90"/>
      <c r="P8" s="90"/>
      <c r="R8" s="90"/>
      <c r="S8" s="90"/>
      <c r="T8" s="90"/>
      <c r="U8" s="90"/>
    </row>
    <row r="9" spans="1:21" ht="15" x14ac:dyDescent="0.3">
      <c r="A9" s="43" t="s">
        <v>19</v>
      </c>
      <c r="B9" s="66"/>
      <c r="C9" s="43"/>
      <c r="D9" s="43"/>
      <c r="E9" s="43"/>
      <c r="F9" s="43"/>
      <c r="G9" s="43"/>
      <c r="H9" s="43"/>
      <c r="I9" s="43"/>
      <c r="J9" s="43"/>
      <c r="K9" s="43"/>
      <c r="M9" s="43"/>
      <c r="N9" s="43"/>
      <c r="O9" s="43"/>
      <c r="P9" s="43"/>
      <c r="R9" s="43"/>
      <c r="S9" s="43"/>
      <c r="T9" s="43"/>
      <c r="U9" s="43"/>
    </row>
    <row r="10" spans="1:21" ht="15" thickBot="1" x14ac:dyDescent="0.35">
      <c r="A10" s="44" t="s">
        <v>20</v>
      </c>
      <c r="B10" s="62"/>
      <c r="C10" s="78">
        <v>1512</v>
      </c>
      <c r="D10" s="79">
        <v>1510</v>
      </c>
      <c r="E10" s="79">
        <v>1476</v>
      </c>
      <c r="F10" s="79">
        <v>1540</v>
      </c>
      <c r="G10" s="95"/>
      <c r="H10" s="78">
        <v>6126</v>
      </c>
      <c r="I10" s="79">
        <v>6118</v>
      </c>
      <c r="J10" s="79">
        <v>6092</v>
      </c>
      <c r="K10" s="79">
        <v>6205</v>
      </c>
      <c r="L10" s="96"/>
      <c r="M10" s="78">
        <v>6156</v>
      </c>
      <c r="N10" s="79">
        <v>6130</v>
      </c>
      <c r="O10" s="79">
        <v>6041</v>
      </c>
      <c r="P10" s="79">
        <v>6357</v>
      </c>
      <c r="R10" s="78">
        <v>6198</v>
      </c>
      <c r="S10" s="79">
        <v>6178</v>
      </c>
      <c r="T10" s="79">
        <v>6071</v>
      </c>
      <c r="U10" s="79">
        <v>6454</v>
      </c>
    </row>
    <row r="11" spans="1:21" ht="14.4" x14ac:dyDescent="0.3">
      <c r="A11" s="45" t="s">
        <v>21</v>
      </c>
      <c r="B11" s="67"/>
      <c r="C11" s="80">
        <v>1.7000000000000001E-2</v>
      </c>
      <c r="D11" s="81">
        <v>1.6E-2</v>
      </c>
      <c r="E11" s="81">
        <v>-7.0000000000000001E-3</v>
      </c>
      <c r="F11" s="81">
        <v>3.5999999999999997E-2</v>
      </c>
      <c r="G11" s="95"/>
      <c r="H11" s="80">
        <v>1.4E-2</v>
      </c>
      <c r="I11" s="81">
        <v>1.2999999999999999E-2</v>
      </c>
      <c r="J11" s="81">
        <v>8.0000000000000002E-3</v>
      </c>
      <c r="K11" s="81">
        <v>2.7E-2</v>
      </c>
      <c r="L11" s="96"/>
      <c r="M11" s="80">
        <v>5.0000000000000001E-3</v>
      </c>
      <c r="N11" s="81">
        <v>4.0000000000000001E-3</v>
      </c>
      <c r="O11" s="81">
        <v>-1.6E-2</v>
      </c>
      <c r="P11" s="81">
        <v>2.4E-2</v>
      </c>
      <c r="R11" s="80">
        <v>7.0000000000000001E-3</v>
      </c>
      <c r="S11" s="81">
        <v>7.0000000000000001E-3</v>
      </c>
      <c r="T11" s="81">
        <v>-4.0000000000000001E-3</v>
      </c>
      <c r="U11" s="81">
        <v>1.6E-2</v>
      </c>
    </row>
    <row r="12" spans="1:21" ht="14.4" x14ac:dyDescent="0.3">
      <c r="A12" s="46" t="s">
        <v>22</v>
      </c>
      <c r="B12" s="68"/>
      <c r="C12" s="78">
        <v>1172</v>
      </c>
      <c r="D12" s="79">
        <v>1174</v>
      </c>
      <c r="E12" s="79">
        <v>1158</v>
      </c>
      <c r="F12" s="79">
        <v>1188</v>
      </c>
      <c r="G12" s="95"/>
      <c r="H12" s="78">
        <v>4718</v>
      </c>
      <c r="I12" s="79">
        <v>4721</v>
      </c>
      <c r="J12" s="79">
        <v>4694</v>
      </c>
      <c r="K12" s="79">
        <v>4744</v>
      </c>
      <c r="L12" s="96"/>
      <c r="M12" s="78">
        <v>4689</v>
      </c>
      <c r="N12" s="79">
        <v>4687</v>
      </c>
      <c r="O12" s="79">
        <v>4603</v>
      </c>
      <c r="P12" s="79">
        <v>4759</v>
      </c>
      <c r="R12" s="78">
        <v>4667</v>
      </c>
      <c r="S12" s="79">
        <v>4660</v>
      </c>
      <c r="T12" s="79">
        <v>4591</v>
      </c>
      <c r="U12" s="79">
        <v>4752</v>
      </c>
    </row>
    <row r="13" spans="1:21" s="3" customFormat="1" ht="14.4" x14ac:dyDescent="0.3">
      <c r="A13" s="47" t="s">
        <v>21</v>
      </c>
      <c r="B13" s="68"/>
      <c r="C13" s="80">
        <v>0.02</v>
      </c>
      <c r="D13" s="81">
        <v>2.1999999999999999E-2</v>
      </c>
      <c r="E13" s="81">
        <v>8.0000000000000002E-3</v>
      </c>
      <c r="F13" s="81">
        <v>3.4000000000000002E-2</v>
      </c>
      <c r="G13" s="97"/>
      <c r="H13" s="80">
        <v>1.0999999999999999E-2</v>
      </c>
      <c r="I13" s="81">
        <v>1.2E-2</v>
      </c>
      <c r="J13" s="81">
        <v>6.0000000000000001E-3</v>
      </c>
      <c r="K13" s="81">
        <v>1.7000000000000001E-2</v>
      </c>
      <c r="L13" s="98"/>
      <c r="M13" s="80">
        <v>-6.0000000000000001E-3</v>
      </c>
      <c r="N13" s="81">
        <v>-5.0000000000000001E-3</v>
      </c>
      <c r="O13" s="81">
        <v>-2.3E-2</v>
      </c>
      <c r="P13" s="81">
        <v>3.0000000000000001E-3</v>
      </c>
      <c r="R13" s="80">
        <v>-5.0000000000000001E-3</v>
      </c>
      <c r="S13" s="81">
        <v>-3.0000000000000001E-3</v>
      </c>
      <c r="T13" s="81">
        <v>-1.6E-2</v>
      </c>
      <c r="U13" s="81">
        <v>4.0000000000000001E-3</v>
      </c>
    </row>
    <row r="14" spans="1:21" s="9" customFormat="1" ht="13.95" hidden="1" customHeight="1" outlineLevel="1" x14ac:dyDescent="0.2">
      <c r="A14" s="48" t="s">
        <v>49</v>
      </c>
      <c r="B14" s="69"/>
      <c r="C14" s="93"/>
      <c r="D14" s="94"/>
      <c r="E14" s="94"/>
      <c r="F14" s="94"/>
      <c r="G14" s="95"/>
      <c r="H14" s="93"/>
      <c r="I14" s="94"/>
      <c r="J14" s="94"/>
      <c r="K14" s="94"/>
      <c r="L14" s="99"/>
      <c r="M14" s="78"/>
      <c r="N14" s="79"/>
      <c r="O14" s="79"/>
      <c r="P14" s="79"/>
      <c r="R14" s="78"/>
      <c r="S14" s="79"/>
      <c r="T14" s="79"/>
      <c r="U14" s="79"/>
    </row>
    <row r="15" spans="1:21" s="5" customFormat="1" ht="13.95" hidden="1" customHeight="1" outlineLevel="1" x14ac:dyDescent="0.25">
      <c r="A15" s="48" t="s">
        <v>50</v>
      </c>
      <c r="B15" s="69"/>
      <c r="C15" s="93"/>
      <c r="D15" s="94"/>
      <c r="E15" s="94"/>
      <c r="F15" s="94"/>
      <c r="G15" s="95"/>
      <c r="H15" s="93"/>
      <c r="I15" s="94"/>
      <c r="J15" s="94"/>
      <c r="K15" s="94"/>
      <c r="L15" s="95"/>
      <c r="M15" s="78"/>
      <c r="N15" s="79"/>
      <c r="O15" s="79"/>
      <c r="P15" s="79"/>
      <c r="R15" s="78"/>
      <c r="S15" s="79"/>
      <c r="T15" s="79"/>
      <c r="U15" s="79"/>
    </row>
    <row r="16" spans="1:21" s="3" customFormat="1" ht="13.95" hidden="1" customHeight="1" outlineLevel="1" x14ac:dyDescent="0.25">
      <c r="A16" s="48" t="s">
        <v>23</v>
      </c>
      <c r="B16" s="69"/>
      <c r="C16" s="93"/>
      <c r="D16" s="94"/>
      <c r="E16" s="94"/>
      <c r="F16" s="94"/>
      <c r="G16" s="95"/>
      <c r="H16" s="93"/>
      <c r="I16" s="94"/>
      <c r="J16" s="94"/>
      <c r="K16" s="94"/>
      <c r="L16" s="98"/>
      <c r="M16" s="78"/>
      <c r="N16" s="79"/>
      <c r="O16" s="79"/>
      <c r="P16" s="79"/>
      <c r="R16" s="78"/>
      <c r="S16" s="79"/>
      <c r="T16" s="79"/>
      <c r="U16" s="79"/>
    </row>
    <row r="17" spans="1:21" s="4" customFormat="1" ht="13.95" hidden="1" customHeight="1" outlineLevel="1" x14ac:dyDescent="0.2">
      <c r="A17" s="48" t="s">
        <v>24</v>
      </c>
      <c r="B17" s="69"/>
      <c r="C17" s="93"/>
      <c r="D17" s="94"/>
      <c r="E17" s="94"/>
      <c r="F17" s="94"/>
      <c r="G17" s="95"/>
      <c r="H17" s="93"/>
      <c r="I17" s="94"/>
      <c r="J17" s="94"/>
      <c r="K17" s="94"/>
      <c r="L17" s="100"/>
      <c r="M17" s="78"/>
      <c r="N17" s="79"/>
      <c r="O17" s="79"/>
      <c r="P17" s="79"/>
      <c r="R17" s="78"/>
      <c r="S17" s="79"/>
      <c r="T17" s="79"/>
      <c r="U17" s="79"/>
    </row>
    <row r="18" spans="1:21" s="5" customFormat="1" ht="14.4" collapsed="1" x14ac:dyDescent="0.3">
      <c r="A18" s="46" t="s">
        <v>25</v>
      </c>
      <c r="B18" s="68"/>
      <c r="C18" s="78">
        <v>1085</v>
      </c>
      <c r="D18" s="79">
        <v>1084</v>
      </c>
      <c r="E18" s="79">
        <v>1071</v>
      </c>
      <c r="F18" s="79">
        <v>1099</v>
      </c>
      <c r="G18" s="95"/>
      <c r="H18" s="78">
        <v>4365</v>
      </c>
      <c r="I18" s="79">
        <v>4363</v>
      </c>
      <c r="J18" s="79">
        <v>4345</v>
      </c>
      <c r="K18" s="79">
        <v>4386</v>
      </c>
      <c r="L18" s="95"/>
      <c r="M18" s="78">
        <v>4334</v>
      </c>
      <c r="N18" s="79">
        <v>4340</v>
      </c>
      <c r="O18" s="79">
        <v>4244</v>
      </c>
      <c r="P18" s="79">
        <v>4392</v>
      </c>
      <c r="R18" s="78">
        <v>4310</v>
      </c>
      <c r="S18" s="79">
        <v>4313</v>
      </c>
      <c r="T18" s="79">
        <v>4228</v>
      </c>
      <c r="U18" s="79">
        <v>4374</v>
      </c>
    </row>
    <row r="19" spans="1:21" ht="14.4" x14ac:dyDescent="0.3">
      <c r="A19" s="47" t="s">
        <v>21</v>
      </c>
      <c r="B19" s="68"/>
      <c r="C19" s="80">
        <v>0.02</v>
      </c>
      <c r="D19" s="81">
        <v>1.9E-2</v>
      </c>
      <c r="E19" s="81">
        <v>7.0000000000000001E-3</v>
      </c>
      <c r="F19" s="81">
        <v>3.3000000000000002E-2</v>
      </c>
      <c r="G19" s="95"/>
      <c r="H19" s="80">
        <v>1.0999999999999999E-2</v>
      </c>
      <c r="I19" s="81">
        <v>1.0999999999999999E-2</v>
      </c>
      <c r="J19" s="81">
        <v>6.0000000000000001E-3</v>
      </c>
      <c r="K19" s="81">
        <v>1.6E-2</v>
      </c>
      <c r="L19" s="96"/>
      <c r="M19" s="80">
        <v>-7.0000000000000001E-3</v>
      </c>
      <c r="N19" s="81">
        <v>-5.0000000000000001E-3</v>
      </c>
      <c r="O19" s="81">
        <v>-2.5999999999999999E-2</v>
      </c>
      <c r="P19" s="81">
        <v>1E-3</v>
      </c>
      <c r="R19" s="80">
        <v>-6.0000000000000001E-3</v>
      </c>
      <c r="S19" s="81">
        <v>-5.0000000000000001E-3</v>
      </c>
      <c r="T19" s="81">
        <v>-1.7000000000000001E-2</v>
      </c>
      <c r="U19" s="81">
        <v>4.0000000000000001E-3</v>
      </c>
    </row>
    <row r="20" spans="1:21" s="10" customFormat="1" ht="14.4" x14ac:dyDescent="0.3">
      <c r="A20" s="46" t="s">
        <v>55</v>
      </c>
      <c r="B20" s="68"/>
      <c r="C20" s="78">
        <v>379</v>
      </c>
      <c r="D20" s="79">
        <v>383</v>
      </c>
      <c r="E20" s="79">
        <v>349</v>
      </c>
      <c r="F20" s="79">
        <v>389</v>
      </c>
      <c r="G20" s="95"/>
      <c r="H20" s="78">
        <v>1568</v>
      </c>
      <c r="I20" s="79">
        <v>1571</v>
      </c>
      <c r="J20" s="79">
        <v>1540</v>
      </c>
      <c r="K20" s="79">
        <v>1587</v>
      </c>
      <c r="L20" s="102"/>
      <c r="M20" s="78">
        <v>1632</v>
      </c>
      <c r="N20" s="79">
        <v>1615</v>
      </c>
      <c r="O20" s="79">
        <v>1585</v>
      </c>
      <c r="P20" s="79">
        <v>1739</v>
      </c>
      <c r="R20" s="78">
        <v>1698</v>
      </c>
      <c r="S20" s="79">
        <v>1658</v>
      </c>
      <c r="T20" s="79">
        <v>1609</v>
      </c>
      <c r="U20" s="79">
        <v>1887</v>
      </c>
    </row>
    <row r="21" spans="1:21" s="5" customFormat="1" ht="14.4" x14ac:dyDescent="0.3">
      <c r="A21" s="47" t="s">
        <v>21</v>
      </c>
      <c r="B21" s="70"/>
      <c r="C21" s="80">
        <v>7.0999999999999994E-2</v>
      </c>
      <c r="D21" s="81">
        <v>8.4000000000000005E-2</v>
      </c>
      <c r="E21" s="81">
        <v>-1.0999999999999999E-2</v>
      </c>
      <c r="F21" s="81">
        <v>0.10199999999999999</v>
      </c>
      <c r="G21" s="95"/>
      <c r="H21" s="80">
        <v>8.8999999999999996E-2</v>
      </c>
      <c r="I21" s="81">
        <v>8.8999999999999996E-2</v>
      </c>
      <c r="J21" s="81">
        <v>7.5999999999999998E-2</v>
      </c>
      <c r="K21" s="81">
        <v>0.10100000000000001</v>
      </c>
      <c r="L21" s="95"/>
      <c r="M21" s="80">
        <v>0.03</v>
      </c>
      <c r="N21" s="81">
        <v>2.1999999999999999E-2</v>
      </c>
      <c r="O21" s="81">
        <v>1.2999999999999999E-2</v>
      </c>
      <c r="P21" s="81">
        <v>5.5E-2</v>
      </c>
      <c r="R21" s="80">
        <v>3.4000000000000002E-2</v>
      </c>
      <c r="S21" s="81">
        <v>2.4E-2</v>
      </c>
      <c r="T21" s="81">
        <v>1.0999999999999999E-2</v>
      </c>
      <c r="U21" s="81">
        <v>7.0999999999999994E-2</v>
      </c>
    </row>
    <row r="22" spans="1:21" ht="14.4" x14ac:dyDescent="0.3">
      <c r="A22" s="46" t="s">
        <v>26</v>
      </c>
      <c r="B22" s="68"/>
      <c r="C22" s="78">
        <v>-44</v>
      </c>
      <c r="D22" s="79">
        <v>-45</v>
      </c>
      <c r="E22" s="79">
        <v>-47</v>
      </c>
      <c r="F22" s="79">
        <v>-36</v>
      </c>
      <c r="G22" s="95"/>
      <c r="H22" s="78">
        <v>-173</v>
      </c>
      <c r="I22" s="79">
        <v>-174</v>
      </c>
      <c r="J22" s="79">
        <v>-187</v>
      </c>
      <c r="K22" s="79">
        <v>-144</v>
      </c>
      <c r="L22" s="96"/>
      <c r="M22" s="78">
        <v>-178</v>
      </c>
      <c r="N22" s="79">
        <v>-176</v>
      </c>
      <c r="O22" s="79">
        <v>-197</v>
      </c>
      <c r="P22" s="79">
        <v>-171</v>
      </c>
      <c r="R22" s="78">
        <v>-180</v>
      </c>
      <c r="S22" s="79">
        <v>-179</v>
      </c>
      <c r="T22" s="79">
        <v>-207</v>
      </c>
      <c r="U22" s="79">
        <v>-172</v>
      </c>
    </row>
    <row r="23" spans="1:21" s="10" customFormat="1" ht="14.4" x14ac:dyDescent="0.3">
      <c r="A23" s="47" t="s">
        <v>21</v>
      </c>
      <c r="B23" s="70"/>
      <c r="C23" s="80" t="s">
        <v>56</v>
      </c>
      <c r="D23" s="81" t="s">
        <v>56</v>
      </c>
      <c r="E23" s="81" t="s">
        <v>56</v>
      </c>
      <c r="F23" s="81" t="s">
        <v>56</v>
      </c>
      <c r="G23" s="101"/>
      <c r="H23" s="80" t="s">
        <v>56</v>
      </c>
      <c r="I23" s="81" t="s">
        <v>56</v>
      </c>
      <c r="J23" s="81" t="s">
        <v>56</v>
      </c>
      <c r="K23" s="81" t="s">
        <v>56</v>
      </c>
      <c r="L23" s="102"/>
      <c r="M23" s="80">
        <v>0</v>
      </c>
      <c r="N23" s="81">
        <v>0</v>
      </c>
      <c r="O23" s="81">
        <v>0</v>
      </c>
      <c r="P23" s="81">
        <v>0.2</v>
      </c>
      <c r="R23" s="80">
        <v>0</v>
      </c>
      <c r="S23" s="81">
        <v>0</v>
      </c>
      <c r="T23" s="81">
        <v>0</v>
      </c>
      <c r="U23" s="81">
        <v>0.1</v>
      </c>
    </row>
    <row r="24" spans="1:21" s="5" customFormat="1" ht="15.6" customHeight="1" thickBot="1" x14ac:dyDescent="0.35">
      <c r="A24" s="49"/>
      <c r="B24" s="49"/>
      <c r="C24" s="103">
        <v>0</v>
      </c>
      <c r="D24" s="103">
        <v>0</v>
      </c>
      <c r="E24" s="103">
        <v>0</v>
      </c>
      <c r="F24" s="103">
        <v>0</v>
      </c>
      <c r="G24" s="95"/>
      <c r="H24" s="103">
        <v>0</v>
      </c>
      <c r="I24" s="103">
        <v>0</v>
      </c>
      <c r="J24" s="103">
        <v>0</v>
      </c>
      <c r="K24" s="103">
        <v>0</v>
      </c>
      <c r="L24" s="95"/>
      <c r="M24" s="103">
        <v>0</v>
      </c>
      <c r="N24" s="103">
        <v>0</v>
      </c>
      <c r="O24" s="103">
        <v>0</v>
      </c>
      <c r="P24" s="103">
        <v>0</v>
      </c>
      <c r="R24" s="103">
        <v>0</v>
      </c>
      <c r="S24" s="103">
        <v>0</v>
      </c>
      <c r="T24" s="103">
        <v>0</v>
      </c>
      <c r="U24" s="103">
        <v>0</v>
      </c>
    </row>
    <row r="25" spans="1:21" s="5" customFormat="1" ht="15" thickBot="1" x14ac:dyDescent="0.35">
      <c r="A25" s="44" t="s">
        <v>27</v>
      </c>
      <c r="B25" s="62"/>
      <c r="C25" s="78">
        <v>967</v>
      </c>
      <c r="D25" s="79">
        <v>965</v>
      </c>
      <c r="E25" s="79">
        <v>954</v>
      </c>
      <c r="F25" s="79">
        <v>980</v>
      </c>
      <c r="G25" s="95"/>
      <c r="H25" s="78">
        <v>3897</v>
      </c>
      <c r="I25" s="79">
        <v>3897</v>
      </c>
      <c r="J25" s="79">
        <v>3873</v>
      </c>
      <c r="K25" s="79">
        <v>3952</v>
      </c>
      <c r="L25" s="95"/>
      <c r="M25" s="78">
        <v>3880</v>
      </c>
      <c r="N25" s="79">
        <v>3878</v>
      </c>
      <c r="O25" s="79">
        <v>3814</v>
      </c>
      <c r="P25" s="79">
        <v>3939</v>
      </c>
      <c r="R25" s="78">
        <v>3868</v>
      </c>
      <c r="S25" s="79">
        <v>3841</v>
      </c>
      <c r="T25" s="79">
        <v>3827</v>
      </c>
      <c r="U25" s="79">
        <v>3948</v>
      </c>
    </row>
    <row r="26" spans="1:21" s="3" customFormat="1" ht="14.4" x14ac:dyDescent="0.3">
      <c r="A26" s="45" t="s">
        <v>21</v>
      </c>
      <c r="B26" s="67"/>
      <c r="C26" s="80">
        <v>2.1000000000000001E-2</v>
      </c>
      <c r="D26" s="81">
        <v>1.9E-2</v>
      </c>
      <c r="E26" s="81">
        <v>7.0000000000000001E-3</v>
      </c>
      <c r="F26" s="81">
        <v>3.5000000000000003E-2</v>
      </c>
      <c r="G26" s="97"/>
      <c r="H26" s="80">
        <v>1.2999999999999999E-2</v>
      </c>
      <c r="I26" s="81">
        <v>1.2999999999999999E-2</v>
      </c>
      <c r="J26" s="81">
        <v>6.0000000000000001E-3</v>
      </c>
      <c r="K26" s="81">
        <v>2.7E-2</v>
      </c>
      <c r="L26" s="98"/>
      <c r="M26" s="80">
        <v>-4.0000000000000001E-3</v>
      </c>
      <c r="N26" s="81">
        <v>-5.0000000000000001E-3</v>
      </c>
      <c r="O26" s="81">
        <v>-1.4999999999999999E-2</v>
      </c>
      <c r="P26" s="81">
        <v>8.9999999999999993E-3</v>
      </c>
      <c r="R26" s="80">
        <v>-3.0000000000000001E-3</v>
      </c>
      <c r="S26" s="81">
        <v>-3.0000000000000001E-3</v>
      </c>
      <c r="T26" s="81">
        <v>-1.2999999999999999E-2</v>
      </c>
      <c r="U26" s="81">
        <v>5.0000000000000001E-3</v>
      </c>
    </row>
    <row r="27" spans="1:21" s="10" customFormat="1" ht="14.4" x14ac:dyDescent="0.3">
      <c r="A27" s="46" t="s">
        <v>22</v>
      </c>
      <c r="B27" s="68"/>
      <c r="C27" s="78">
        <v>874</v>
      </c>
      <c r="D27" s="79">
        <v>873</v>
      </c>
      <c r="E27" s="79">
        <v>861</v>
      </c>
      <c r="F27" s="79">
        <v>889</v>
      </c>
      <c r="G27" s="95"/>
      <c r="H27" s="78">
        <v>3516</v>
      </c>
      <c r="I27" s="79">
        <v>3512</v>
      </c>
      <c r="J27" s="79">
        <v>3495</v>
      </c>
      <c r="K27" s="79">
        <v>3548</v>
      </c>
      <c r="L27" s="102"/>
      <c r="M27" s="78">
        <v>3483</v>
      </c>
      <c r="N27" s="79">
        <v>3486</v>
      </c>
      <c r="O27" s="79">
        <v>3433</v>
      </c>
      <c r="P27" s="79">
        <v>3541</v>
      </c>
      <c r="R27" s="78">
        <v>3450</v>
      </c>
      <c r="S27" s="79">
        <v>3451</v>
      </c>
      <c r="T27" s="79">
        <v>3395</v>
      </c>
      <c r="U27" s="79">
        <v>3538</v>
      </c>
    </row>
    <row r="28" spans="1:21" s="5" customFormat="1" x14ac:dyDescent="0.25">
      <c r="A28" s="47" t="s">
        <v>21</v>
      </c>
      <c r="B28" s="71"/>
      <c r="C28" s="80">
        <v>0.02</v>
      </c>
      <c r="D28" s="81">
        <v>1.9E-2</v>
      </c>
      <c r="E28" s="81">
        <v>5.0000000000000001E-3</v>
      </c>
      <c r="F28" s="81">
        <v>3.6999999999999998E-2</v>
      </c>
      <c r="G28" s="95"/>
      <c r="H28" s="80">
        <v>0.01</v>
      </c>
      <c r="I28" s="81">
        <v>8.9999999999999993E-3</v>
      </c>
      <c r="J28" s="81">
        <v>4.0000000000000001E-3</v>
      </c>
      <c r="K28" s="81">
        <v>1.9E-2</v>
      </c>
      <c r="L28" s="95"/>
      <c r="M28" s="80">
        <v>-8.9999999999999993E-3</v>
      </c>
      <c r="N28" s="81">
        <v>-1.0999999999999999E-2</v>
      </c>
      <c r="O28" s="81">
        <v>-2.1000000000000001E-2</v>
      </c>
      <c r="P28" s="81">
        <v>7.0000000000000001E-3</v>
      </c>
      <c r="R28" s="80">
        <v>-0.01</v>
      </c>
      <c r="S28" s="81">
        <v>-1.0999999999999999E-2</v>
      </c>
      <c r="T28" s="81">
        <v>-2.3E-2</v>
      </c>
      <c r="U28" s="81">
        <v>0</v>
      </c>
    </row>
    <row r="29" spans="1:21" s="3" customFormat="1" ht="14.4" x14ac:dyDescent="0.3">
      <c r="A29" s="46" t="s">
        <v>55</v>
      </c>
      <c r="B29" s="68"/>
      <c r="C29" s="78">
        <v>96</v>
      </c>
      <c r="D29" s="79">
        <v>97</v>
      </c>
      <c r="E29" s="79">
        <v>88</v>
      </c>
      <c r="F29" s="79">
        <v>101</v>
      </c>
      <c r="G29" s="95"/>
      <c r="H29" s="78">
        <v>396</v>
      </c>
      <c r="I29" s="79">
        <v>395</v>
      </c>
      <c r="J29" s="79">
        <v>383</v>
      </c>
      <c r="K29" s="79">
        <v>413</v>
      </c>
      <c r="L29" s="98"/>
      <c r="M29" s="78">
        <v>419</v>
      </c>
      <c r="N29" s="79">
        <v>413</v>
      </c>
      <c r="O29" s="79">
        <v>399</v>
      </c>
      <c r="P29" s="79">
        <v>475</v>
      </c>
      <c r="R29" s="78">
        <v>441</v>
      </c>
      <c r="S29" s="79">
        <v>430</v>
      </c>
      <c r="T29" s="79">
        <v>404</v>
      </c>
      <c r="U29" s="79">
        <v>526</v>
      </c>
    </row>
    <row r="30" spans="1:21" ht="14.4" x14ac:dyDescent="0.3">
      <c r="A30" s="47" t="s">
        <v>21</v>
      </c>
      <c r="B30" s="68"/>
      <c r="C30" s="80">
        <v>0.03</v>
      </c>
      <c r="D30" s="81">
        <v>3.3000000000000002E-2</v>
      </c>
      <c r="E30" s="81">
        <v>0</v>
      </c>
      <c r="F30" s="81">
        <v>5.2999999999999999E-2</v>
      </c>
      <c r="G30" s="95"/>
      <c r="H30" s="80">
        <v>4.1000000000000002E-2</v>
      </c>
      <c r="I30" s="81">
        <v>3.6999999999999998E-2</v>
      </c>
      <c r="J30" s="81">
        <v>3.5999999999999997E-2</v>
      </c>
      <c r="K30" s="81">
        <v>5.5E-2</v>
      </c>
      <c r="L30" s="96"/>
      <c r="M30" s="80">
        <v>0.04</v>
      </c>
      <c r="N30" s="81">
        <v>3.7999999999999999E-2</v>
      </c>
      <c r="O30" s="81">
        <v>1.2999999999999999E-2</v>
      </c>
      <c r="P30" s="81">
        <v>7.2999999999999995E-2</v>
      </c>
      <c r="R30" s="80">
        <v>3.4000000000000002E-2</v>
      </c>
      <c r="S30" s="81">
        <v>3.4000000000000002E-2</v>
      </c>
      <c r="T30" s="81">
        <v>1.0999999999999999E-2</v>
      </c>
      <c r="U30" s="81">
        <v>5.8999999999999997E-2</v>
      </c>
    </row>
    <row r="31" spans="1:21" s="10" customFormat="1" ht="14.4" x14ac:dyDescent="0.3">
      <c r="A31" s="46" t="s">
        <v>26</v>
      </c>
      <c r="B31" s="68"/>
      <c r="C31" s="93">
        <v>-4</v>
      </c>
      <c r="D31" s="94">
        <v>-4</v>
      </c>
      <c r="E31" s="94">
        <v>-5</v>
      </c>
      <c r="F31" s="94">
        <v>-3</v>
      </c>
      <c r="G31" s="101"/>
      <c r="H31" s="93">
        <v>-16</v>
      </c>
      <c r="I31" s="94">
        <v>-17</v>
      </c>
      <c r="J31" s="94">
        <v>-18</v>
      </c>
      <c r="K31" s="94">
        <v>-9</v>
      </c>
      <c r="L31" s="102"/>
      <c r="M31" s="78">
        <v>-20</v>
      </c>
      <c r="N31" s="79">
        <v>-18</v>
      </c>
      <c r="O31" s="79">
        <v>-31</v>
      </c>
      <c r="P31" s="79">
        <v>-17</v>
      </c>
      <c r="R31" s="78">
        <v>-22</v>
      </c>
      <c r="S31" s="79">
        <v>-17</v>
      </c>
      <c r="T31" s="79">
        <v>-48</v>
      </c>
      <c r="U31" s="79">
        <v>-17</v>
      </c>
    </row>
    <row r="32" spans="1:21" s="10" customFormat="1" x14ac:dyDescent="0.25">
      <c r="A32" s="47" t="s">
        <v>21</v>
      </c>
      <c r="B32" s="71"/>
      <c r="C32" s="80">
        <v>0.35499999999999998</v>
      </c>
      <c r="D32" s="81">
        <v>0.33300000000000002</v>
      </c>
      <c r="E32" s="81">
        <v>0</v>
      </c>
      <c r="F32" s="81">
        <v>0.66700000000000004</v>
      </c>
      <c r="G32" s="101"/>
      <c r="H32" s="80">
        <v>0.111</v>
      </c>
      <c r="I32" s="81">
        <v>0.214</v>
      </c>
      <c r="J32" s="81">
        <v>-0.35699999999999998</v>
      </c>
      <c r="K32" s="81">
        <v>0.28599999999999998</v>
      </c>
      <c r="L32" s="102"/>
      <c r="M32" s="80">
        <v>0.44</v>
      </c>
      <c r="N32" s="81">
        <v>0</v>
      </c>
      <c r="O32" s="81">
        <v>-4.0000000000000001E-3</v>
      </c>
      <c r="P32" s="81">
        <v>2.444</v>
      </c>
      <c r="R32" s="80">
        <v>8.1000000000000003E-2</v>
      </c>
      <c r="S32" s="81">
        <v>0</v>
      </c>
      <c r="T32" s="81">
        <v>-5.6000000000000001E-2</v>
      </c>
      <c r="U32" s="81">
        <v>0.54800000000000004</v>
      </c>
    </row>
    <row r="33" spans="1:21" s="5" customFormat="1" ht="15" thickBot="1" x14ac:dyDescent="0.35">
      <c r="A33" s="49"/>
      <c r="B33" s="49"/>
      <c r="C33" s="83">
        <v>0</v>
      </c>
      <c r="D33" s="83">
        <v>0</v>
      </c>
      <c r="E33" s="83">
        <v>0</v>
      </c>
      <c r="F33" s="83">
        <v>0</v>
      </c>
      <c r="G33" s="95"/>
      <c r="H33" s="83">
        <v>0</v>
      </c>
      <c r="I33" s="83">
        <v>0</v>
      </c>
      <c r="J33" s="83">
        <v>0</v>
      </c>
      <c r="K33" s="83">
        <v>0</v>
      </c>
      <c r="L33" s="95"/>
      <c r="M33" s="83"/>
      <c r="N33" s="113"/>
      <c r="O33" s="113"/>
      <c r="P33" s="113"/>
      <c r="R33" s="83"/>
      <c r="S33" s="113"/>
      <c r="T33" s="113"/>
      <c r="U33" s="113"/>
    </row>
    <row r="34" spans="1:21" s="3" customFormat="1" ht="15" thickBot="1" x14ac:dyDescent="0.35">
      <c r="A34" s="44" t="s">
        <v>28</v>
      </c>
      <c r="B34" s="72"/>
      <c r="C34" s="78">
        <v>-527</v>
      </c>
      <c r="D34" s="79">
        <v>-527</v>
      </c>
      <c r="E34" s="79">
        <v>-518</v>
      </c>
      <c r="F34" s="79">
        <v>-536</v>
      </c>
      <c r="G34" s="95"/>
      <c r="H34" s="78">
        <v>-1859</v>
      </c>
      <c r="I34" s="79">
        <v>-2117</v>
      </c>
      <c r="J34" s="79">
        <v>0</v>
      </c>
      <c r="K34" s="79">
        <v>-2174</v>
      </c>
      <c r="L34" s="98"/>
      <c r="M34" s="78">
        <v>-1841</v>
      </c>
      <c r="N34" s="79">
        <v>-2088</v>
      </c>
      <c r="O34" s="79">
        <v>0</v>
      </c>
      <c r="P34" s="79">
        <v>-2155</v>
      </c>
      <c r="R34" s="78">
        <v>-2098</v>
      </c>
      <c r="S34" s="79">
        <v>-2094</v>
      </c>
      <c r="T34" s="79">
        <v>-2015</v>
      </c>
      <c r="U34" s="79">
        <v>-2161</v>
      </c>
    </row>
    <row r="35" spans="1:21" s="5" customFormat="1" ht="14.4" x14ac:dyDescent="0.3">
      <c r="A35" s="45" t="s">
        <v>21</v>
      </c>
      <c r="B35" s="67"/>
      <c r="C35" s="80">
        <v>2.3E-2</v>
      </c>
      <c r="D35" s="81">
        <v>2.3E-2</v>
      </c>
      <c r="E35" s="81">
        <v>4.1000000000000002E-2</v>
      </c>
      <c r="F35" s="81">
        <v>6.0000000000000001E-3</v>
      </c>
      <c r="G35" s="95"/>
      <c r="H35" s="80">
        <v>1.6E-2</v>
      </c>
      <c r="I35" s="81">
        <v>1.4E-2</v>
      </c>
      <c r="J35" s="81">
        <v>0.04</v>
      </c>
      <c r="K35" s="81">
        <v>5.0000000000000001E-3</v>
      </c>
      <c r="L35" s="95"/>
      <c r="M35" s="80">
        <v>-0.01</v>
      </c>
      <c r="N35" s="81">
        <v>-0.01</v>
      </c>
      <c r="O35" s="81">
        <v>2E-3</v>
      </c>
      <c r="P35" s="81">
        <v>-2.5000000000000001E-2</v>
      </c>
      <c r="R35" s="80">
        <v>-3.0000000000000001E-3</v>
      </c>
      <c r="S35" s="81">
        <v>-3.0000000000000001E-3</v>
      </c>
      <c r="T35" s="81">
        <v>8.0000000000000002E-3</v>
      </c>
      <c r="U35" s="81">
        <v>-2.5999999999999999E-2</v>
      </c>
    </row>
    <row r="36" spans="1:21" ht="14.4" x14ac:dyDescent="0.3">
      <c r="A36" s="46" t="s">
        <v>22</v>
      </c>
      <c r="B36" s="68"/>
      <c r="C36" s="78">
        <v>-462</v>
      </c>
      <c r="D36" s="79">
        <v>-462</v>
      </c>
      <c r="E36" s="79">
        <v>-452</v>
      </c>
      <c r="F36" s="79">
        <v>-471</v>
      </c>
      <c r="G36" s="95"/>
      <c r="H36" s="78">
        <v>-1865</v>
      </c>
      <c r="I36" s="79">
        <v>-1863</v>
      </c>
      <c r="J36" s="79">
        <v>-1845</v>
      </c>
      <c r="K36" s="79">
        <v>-1901</v>
      </c>
      <c r="L36" s="96"/>
      <c r="M36" s="78">
        <v>-1846</v>
      </c>
      <c r="N36" s="79">
        <v>-1842</v>
      </c>
      <c r="O36" s="79">
        <v>-1816</v>
      </c>
      <c r="P36" s="79">
        <v>-1883</v>
      </c>
      <c r="R36" s="78">
        <v>-1832</v>
      </c>
      <c r="S36" s="79">
        <v>-1835</v>
      </c>
      <c r="T36" s="79">
        <v>-1774</v>
      </c>
      <c r="U36" s="79">
        <v>-1888</v>
      </c>
    </row>
    <row r="37" spans="1:21" s="10" customFormat="1" ht="14.4" x14ac:dyDescent="0.3">
      <c r="A37" s="47" t="s">
        <v>21</v>
      </c>
      <c r="B37" s="68"/>
      <c r="C37" s="80">
        <v>2.1999999999999999E-2</v>
      </c>
      <c r="D37" s="81">
        <v>2.1999999999999999E-2</v>
      </c>
      <c r="E37" s="81">
        <v>4.2000000000000003E-2</v>
      </c>
      <c r="F37" s="81">
        <v>0</v>
      </c>
      <c r="G37" s="101"/>
      <c r="H37" s="80">
        <v>1.0999999999999999E-2</v>
      </c>
      <c r="I37" s="81">
        <v>0.01</v>
      </c>
      <c r="J37" s="81">
        <v>0.03</v>
      </c>
      <c r="K37" s="81">
        <v>0</v>
      </c>
      <c r="L37" s="102"/>
      <c r="M37" s="80">
        <v>-1.0999999999999999E-2</v>
      </c>
      <c r="N37" s="81">
        <v>-1.2E-2</v>
      </c>
      <c r="O37" s="81">
        <v>5.0000000000000001E-3</v>
      </c>
      <c r="P37" s="81">
        <v>-2.9000000000000001E-2</v>
      </c>
      <c r="R37" s="80">
        <v>-8.0000000000000002E-3</v>
      </c>
      <c r="S37" s="81">
        <v>-5.0000000000000001E-3</v>
      </c>
      <c r="T37" s="81">
        <v>6.0000000000000001E-3</v>
      </c>
      <c r="U37" s="81">
        <v>-2.3E-2</v>
      </c>
    </row>
    <row r="38" spans="1:21" s="5" customFormat="1" ht="13.95" customHeight="1" x14ac:dyDescent="0.3">
      <c r="A38" s="46" t="s">
        <v>55</v>
      </c>
      <c r="B38" s="68"/>
      <c r="C38" s="78">
        <v>-67</v>
      </c>
      <c r="D38" s="79">
        <v>-67</v>
      </c>
      <c r="E38" s="79">
        <v>-64</v>
      </c>
      <c r="F38" s="79">
        <v>-73</v>
      </c>
      <c r="G38" s="95"/>
      <c r="H38" s="78">
        <v>-273</v>
      </c>
      <c r="I38" s="79">
        <v>-271</v>
      </c>
      <c r="J38" s="79">
        <v>-261</v>
      </c>
      <c r="K38" s="79">
        <v>-288</v>
      </c>
      <c r="L38" s="95"/>
      <c r="M38" s="78">
        <v>-275</v>
      </c>
      <c r="N38" s="79">
        <v>-273</v>
      </c>
      <c r="O38" s="79">
        <v>-260</v>
      </c>
      <c r="P38" s="79">
        <v>-292</v>
      </c>
      <c r="R38" s="78">
        <v>-283</v>
      </c>
      <c r="S38" s="79">
        <v>-280</v>
      </c>
      <c r="T38" s="79">
        <v>-260</v>
      </c>
      <c r="U38" s="79">
        <v>-315</v>
      </c>
    </row>
    <row r="39" spans="1:21" ht="14.4" x14ac:dyDescent="0.3">
      <c r="A39" s="47" t="s">
        <v>21</v>
      </c>
      <c r="B39" s="68"/>
      <c r="C39" s="80">
        <v>1.4999999999999999E-2</v>
      </c>
      <c r="D39" s="81">
        <v>1.4999999999999999E-2</v>
      </c>
      <c r="E39" s="81">
        <v>6.0999999999999999E-2</v>
      </c>
      <c r="F39" s="81">
        <v>-0.03</v>
      </c>
      <c r="G39" s="95"/>
      <c r="H39" s="80">
        <v>4.5999999999999999E-2</v>
      </c>
      <c r="I39" s="81">
        <v>4.2999999999999997E-2</v>
      </c>
      <c r="J39" s="81">
        <v>5.3999999999999999E-2</v>
      </c>
      <c r="K39" s="81">
        <v>4.2000000000000003E-2</v>
      </c>
      <c r="L39" s="96"/>
      <c r="M39" s="80">
        <v>8.9999999999999993E-3</v>
      </c>
      <c r="N39" s="81">
        <v>0</v>
      </c>
      <c r="O39" s="81">
        <v>7.6999999999999999E-2</v>
      </c>
      <c r="P39" s="81">
        <v>-4.2000000000000003E-2</v>
      </c>
      <c r="R39" s="80">
        <v>3.1E-2</v>
      </c>
      <c r="S39" s="81">
        <v>2.3E-2</v>
      </c>
      <c r="T39" s="81">
        <v>7.9000000000000001E-2</v>
      </c>
      <c r="U39" s="81">
        <v>0</v>
      </c>
    </row>
    <row r="40" spans="1:21" s="5" customFormat="1" ht="14.4" x14ac:dyDescent="0.3">
      <c r="A40" s="46" t="s">
        <v>26</v>
      </c>
      <c r="B40" s="68"/>
      <c r="C40" s="78">
        <v>3</v>
      </c>
      <c r="D40" s="79">
        <v>4</v>
      </c>
      <c r="E40" s="79">
        <v>4</v>
      </c>
      <c r="F40" s="79">
        <v>2</v>
      </c>
      <c r="G40" s="95"/>
      <c r="H40" s="78">
        <v>14</v>
      </c>
      <c r="I40" s="79">
        <v>15</v>
      </c>
      <c r="J40" s="79">
        <v>17</v>
      </c>
      <c r="K40" s="79">
        <v>10</v>
      </c>
      <c r="L40" s="95"/>
      <c r="M40" s="78">
        <v>15</v>
      </c>
      <c r="N40" s="79">
        <v>16</v>
      </c>
      <c r="O40" s="79">
        <v>18</v>
      </c>
      <c r="P40" s="79">
        <v>10</v>
      </c>
      <c r="R40" s="78">
        <v>15</v>
      </c>
      <c r="S40" s="79">
        <v>16</v>
      </c>
      <c r="T40" s="79">
        <v>17</v>
      </c>
      <c r="U40" s="79">
        <v>10</v>
      </c>
    </row>
    <row r="41" spans="1:21" ht="14.4" x14ac:dyDescent="0.3">
      <c r="A41" s="47" t="s">
        <v>21</v>
      </c>
      <c r="B41" s="68"/>
      <c r="C41" s="80">
        <v>8.3000000000000004E-2</v>
      </c>
      <c r="D41" s="81">
        <v>0.16700000000000001</v>
      </c>
      <c r="E41" s="81">
        <v>0.33300000000000002</v>
      </c>
      <c r="F41" s="81">
        <v>-0.33300000000000002</v>
      </c>
      <c r="G41" s="95"/>
      <c r="H41" s="80">
        <v>1.7999999999999999E-2</v>
      </c>
      <c r="I41" s="81">
        <v>7.0999999999999994E-2</v>
      </c>
      <c r="J41" s="81">
        <v>0.214</v>
      </c>
      <c r="K41" s="81">
        <v>-0.28599999999999998</v>
      </c>
      <c r="L41" s="96"/>
      <c r="M41" s="80">
        <v>0.05</v>
      </c>
      <c r="N41" s="81">
        <v>0</v>
      </c>
      <c r="O41" s="81">
        <v>0.2</v>
      </c>
      <c r="P41" s="81">
        <v>0</v>
      </c>
      <c r="R41" s="80">
        <v>-1.4E-2</v>
      </c>
      <c r="S41" s="81">
        <v>0</v>
      </c>
      <c r="T41" s="81">
        <v>0</v>
      </c>
      <c r="U41" s="81">
        <v>-5.6000000000000001E-2</v>
      </c>
    </row>
    <row r="42" spans="1:21" s="5" customFormat="1" ht="15" customHeight="1" thickBot="1" x14ac:dyDescent="0.3">
      <c r="A42" s="50"/>
      <c r="B42" s="50"/>
      <c r="C42" s="104"/>
      <c r="D42" s="104"/>
      <c r="E42" s="104"/>
      <c r="F42" s="104"/>
      <c r="G42" s="95"/>
      <c r="H42" s="104"/>
      <c r="I42" s="104"/>
      <c r="J42" s="104"/>
      <c r="K42" s="104"/>
      <c r="L42" s="95"/>
      <c r="M42" s="104"/>
      <c r="N42" s="113"/>
      <c r="O42" s="113"/>
      <c r="P42" s="113"/>
      <c r="R42" s="104"/>
      <c r="S42" s="113"/>
      <c r="T42" s="113"/>
      <c r="U42" s="113"/>
    </row>
    <row r="43" spans="1:21" ht="15" thickBot="1" x14ac:dyDescent="0.35">
      <c r="A43" s="51" t="s">
        <v>29</v>
      </c>
      <c r="B43" s="72"/>
      <c r="C43" s="78">
        <v>441</v>
      </c>
      <c r="D43" s="79">
        <v>442</v>
      </c>
      <c r="E43" s="79">
        <v>435</v>
      </c>
      <c r="F43" s="79">
        <v>448</v>
      </c>
      <c r="G43" s="95"/>
      <c r="H43" s="78">
        <v>1773</v>
      </c>
      <c r="I43" s="79">
        <v>1773</v>
      </c>
      <c r="J43" s="79">
        <v>1760</v>
      </c>
      <c r="K43" s="79">
        <v>1784</v>
      </c>
      <c r="L43" s="96"/>
      <c r="M43" s="78">
        <v>1773</v>
      </c>
      <c r="N43" s="79">
        <v>1777</v>
      </c>
      <c r="O43" s="79">
        <v>1726</v>
      </c>
      <c r="P43" s="79">
        <v>1815</v>
      </c>
      <c r="R43" s="78">
        <v>1763</v>
      </c>
      <c r="S43" s="79">
        <v>1767</v>
      </c>
      <c r="T43" s="79">
        <v>1723</v>
      </c>
      <c r="U43" s="79">
        <v>1829</v>
      </c>
    </row>
    <row r="44" spans="1:21" ht="14.4" x14ac:dyDescent="0.3">
      <c r="A44" s="52" t="s">
        <v>21</v>
      </c>
      <c r="B44" s="67"/>
      <c r="C44" s="80">
        <v>2.1999999999999999E-2</v>
      </c>
      <c r="D44" s="81">
        <v>2.3E-2</v>
      </c>
      <c r="E44" s="81">
        <v>7.0000000000000001E-3</v>
      </c>
      <c r="F44" s="81">
        <v>3.6999999999999998E-2</v>
      </c>
      <c r="G44" s="95"/>
      <c r="H44" s="80">
        <v>8.9999999999999993E-3</v>
      </c>
      <c r="I44" s="81">
        <v>8.9999999999999993E-3</v>
      </c>
      <c r="J44" s="81">
        <v>2E-3</v>
      </c>
      <c r="K44" s="81">
        <v>1.4999999999999999E-2</v>
      </c>
      <c r="L44" s="96"/>
      <c r="M44" s="80">
        <v>-1E-3</v>
      </c>
      <c r="N44" s="81">
        <v>1E-3</v>
      </c>
      <c r="O44" s="81">
        <v>-1.9E-2</v>
      </c>
      <c r="P44" s="81">
        <v>1.7000000000000001E-2</v>
      </c>
      <c r="R44" s="112">
        <v>-0.01</v>
      </c>
      <c r="S44" s="81">
        <v>-6.0000000000000001E-3</v>
      </c>
      <c r="T44" s="81">
        <v>-2.5000000000000001E-2</v>
      </c>
      <c r="U44" s="81">
        <v>8.0000000000000002E-3</v>
      </c>
    </row>
    <row r="45" spans="1:21" ht="14.4" x14ac:dyDescent="0.3">
      <c r="A45" s="53" t="s">
        <v>30</v>
      </c>
      <c r="B45" s="68"/>
      <c r="C45" s="80">
        <v>0.29199999999999998</v>
      </c>
      <c r="D45" s="81">
        <v>0.29199999999999998</v>
      </c>
      <c r="E45" s="81">
        <v>0.28899999999999998</v>
      </c>
      <c r="F45" s="81">
        <v>0.29499999999999998</v>
      </c>
      <c r="G45" s="101"/>
      <c r="H45" s="80">
        <v>0.28999999999999998</v>
      </c>
      <c r="I45" s="81">
        <v>0.28999999999999998</v>
      </c>
      <c r="J45" s="81">
        <v>0.28699999999999998</v>
      </c>
      <c r="K45" s="81">
        <v>0.29099999999999998</v>
      </c>
      <c r="L45" s="102"/>
      <c r="M45" s="80">
        <v>0.28799999999999998</v>
      </c>
      <c r="N45" s="81">
        <v>0.28699999999999998</v>
      </c>
      <c r="O45" s="81">
        <v>0.28000000000000003</v>
      </c>
      <c r="P45" s="81">
        <v>0.29599999999999999</v>
      </c>
      <c r="Q45" s="10"/>
      <c r="R45" s="80">
        <v>0.28499999999999998</v>
      </c>
      <c r="S45" s="81">
        <v>0.28599999999999998</v>
      </c>
      <c r="T45" s="81">
        <v>0.27400000000000002</v>
      </c>
      <c r="U45" s="81">
        <v>0.29899999999999999</v>
      </c>
    </row>
    <row r="46" spans="1:21" s="10" customFormat="1" ht="14.4" x14ac:dyDescent="0.3">
      <c r="A46" s="46" t="s">
        <v>22</v>
      </c>
      <c r="B46" s="68"/>
      <c r="C46" s="78">
        <v>413</v>
      </c>
      <c r="D46" s="79">
        <v>412</v>
      </c>
      <c r="E46" s="79">
        <v>409</v>
      </c>
      <c r="F46" s="79">
        <v>418</v>
      </c>
      <c r="G46" s="95"/>
      <c r="H46" s="78">
        <v>1649</v>
      </c>
      <c r="I46" s="79">
        <v>1649</v>
      </c>
      <c r="J46" s="79">
        <v>1638</v>
      </c>
      <c r="K46" s="79">
        <v>1657</v>
      </c>
      <c r="L46" s="102"/>
      <c r="M46" s="78">
        <v>1630</v>
      </c>
      <c r="N46" s="79">
        <v>1640</v>
      </c>
      <c r="O46" s="79">
        <v>1591</v>
      </c>
      <c r="P46" s="79">
        <v>1670</v>
      </c>
      <c r="R46" s="78">
        <v>1604</v>
      </c>
      <c r="S46" s="79">
        <v>1602</v>
      </c>
      <c r="T46" s="79">
        <v>1530</v>
      </c>
      <c r="U46" s="79">
        <v>1652</v>
      </c>
    </row>
    <row r="47" spans="1:21" s="12" customFormat="1" ht="14.4" x14ac:dyDescent="0.3">
      <c r="A47" s="47" t="s">
        <v>21</v>
      </c>
      <c r="B47" s="68"/>
      <c r="C47" s="80">
        <v>0.02</v>
      </c>
      <c r="D47" s="81">
        <v>1.7000000000000001E-2</v>
      </c>
      <c r="E47" s="81">
        <v>0.01</v>
      </c>
      <c r="F47" s="81">
        <v>3.2000000000000001E-2</v>
      </c>
      <c r="G47" s="95"/>
      <c r="H47" s="80">
        <v>8.0000000000000002E-3</v>
      </c>
      <c r="I47" s="81">
        <v>8.0000000000000002E-3</v>
      </c>
      <c r="J47" s="81">
        <v>1E-3</v>
      </c>
      <c r="K47" s="81">
        <v>1.2999999999999999E-2</v>
      </c>
      <c r="L47" s="105"/>
      <c r="M47" s="112">
        <v>-0.01</v>
      </c>
      <c r="N47" s="81">
        <v>-4.0000000000000001E-3</v>
      </c>
      <c r="O47" s="81">
        <v>-3.7999999999999999E-2</v>
      </c>
      <c r="P47" s="81">
        <v>8.0000000000000002E-3</v>
      </c>
      <c r="R47" s="112">
        <v>-0.02</v>
      </c>
      <c r="S47" s="81">
        <v>-1.7000000000000001E-2</v>
      </c>
      <c r="T47" s="81">
        <v>-3.7999999999999999E-2</v>
      </c>
      <c r="U47" s="81">
        <v>3.0000000000000001E-3</v>
      </c>
    </row>
    <row r="48" spans="1:21" s="12" customFormat="1" ht="14.4" x14ac:dyDescent="0.3">
      <c r="A48" s="46" t="s">
        <v>55</v>
      </c>
      <c r="B48" s="68"/>
      <c r="C48" s="78">
        <v>28</v>
      </c>
      <c r="D48" s="79">
        <v>28</v>
      </c>
      <c r="E48" s="79">
        <v>24</v>
      </c>
      <c r="F48" s="79">
        <v>30</v>
      </c>
      <c r="G48" s="95"/>
      <c r="H48" s="78">
        <v>124</v>
      </c>
      <c r="I48" s="79">
        <v>124</v>
      </c>
      <c r="J48" s="79">
        <v>120</v>
      </c>
      <c r="K48" s="79">
        <v>129</v>
      </c>
      <c r="L48" s="105"/>
      <c r="M48" s="78">
        <v>143</v>
      </c>
      <c r="N48" s="79">
        <v>138</v>
      </c>
      <c r="O48" s="79">
        <v>118</v>
      </c>
      <c r="P48" s="79">
        <v>188</v>
      </c>
      <c r="R48" s="78">
        <v>157</v>
      </c>
      <c r="S48" s="79">
        <v>145</v>
      </c>
      <c r="T48" s="79">
        <v>121</v>
      </c>
      <c r="U48" s="79">
        <v>238</v>
      </c>
    </row>
    <row r="49" spans="1:21" ht="14.4" x14ac:dyDescent="0.3">
      <c r="A49" s="54" t="s">
        <v>21</v>
      </c>
      <c r="B49" s="70"/>
      <c r="C49" s="80">
        <v>1.9E-2</v>
      </c>
      <c r="D49" s="81">
        <v>3.0000000000000001E-3</v>
      </c>
      <c r="E49" s="81">
        <v>0</v>
      </c>
      <c r="F49" s="81">
        <v>7.0999999999999994E-2</v>
      </c>
      <c r="G49" s="101"/>
      <c r="H49" s="80">
        <v>1.9E-2</v>
      </c>
      <c r="I49" s="81">
        <v>2.1000000000000001E-2</v>
      </c>
      <c r="J49" s="81">
        <v>8.0000000000000002E-3</v>
      </c>
      <c r="K49" s="81">
        <v>2.5000000000000001E-2</v>
      </c>
      <c r="L49" s="102"/>
      <c r="M49" s="80">
        <v>0.14699999999999999</v>
      </c>
      <c r="N49" s="81">
        <v>0.157</v>
      </c>
      <c r="O49" s="81">
        <v>8.8999999999999996E-2</v>
      </c>
      <c r="P49" s="81">
        <v>0.185</v>
      </c>
      <c r="Q49" s="10"/>
      <c r="R49" s="80">
        <v>8.3000000000000004E-2</v>
      </c>
      <c r="S49" s="81">
        <v>8.2000000000000003E-2</v>
      </c>
      <c r="T49" s="81">
        <v>0.03</v>
      </c>
      <c r="U49" s="81">
        <v>0.13900000000000001</v>
      </c>
    </row>
    <row r="50" spans="1:21" s="5" customFormat="1" ht="15" thickBot="1" x14ac:dyDescent="0.35">
      <c r="A50" s="49"/>
      <c r="B50" s="49"/>
      <c r="C50" s="103"/>
      <c r="D50" s="103"/>
      <c r="E50" s="103"/>
      <c r="F50" s="103"/>
      <c r="G50" s="95"/>
      <c r="H50" s="103"/>
      <c r="I50" s="103"/>
      <c r="J50" s="103"/>
      <c r="K50" s="103"/>
      <c r="L50" s="95"/>
      <c r="M50" s="103"/>
      <c r="N50" s="113"/>
      <c r="O50" s="113"/>
      <c r="P50" s="113"/>
      <c r="R50" s="103"/>
      <c r="S50" s="113"/>
      <c r="T50" s="113"/>
      <c r="U50" s="113"/>
    </row>
    <row r="51" spans="1:21" s="5" customFormat="1" ht="15" thickBot="1" x14ac:dyDescent="0.35">
      <c r="A51" s="51" t="s">
        <v>31</v>
      </c>
      <c r="B51" s="72"/>
      <c r="C51" s="78">
        <v>13</v>
      </c>
      <c r="D51" s="79">
        <v>14</v>
      </c>
      <c r="E51" s="79">
        <v>-8</v>
      </c>
      <c r="F51" s="79">
        <v>23</v>
      </c>
      <c r="G51" s="95"/>
      <c r="H51" s="78">
        <v>49</v>
      </c>
      <c r="I51" s="79">
        <v>60</v>
      </c>
      <c r="J51" s="79">
        <v>-30</v>
      </c>
      <c r="K51" s="79">
        <v>93</v>
      </c>
      <c r="L51" s="95"/>
      <c r="M51" s="78">
        <v>49</v>
      </c>
      <c r="N51" s="79">
        <v>60</v>
      </c>
      <c r="O51" s="79">
        <v>-30</v>
      </c>
      <c r="P51" s="79">
        <v>93</v>
      </c>
      <c r="R51" s="78">
        <v>47</v>
      </c>
      <c r="S51" s="79">
        <v>60</v>
      </c>
      <c r="T51" s="79">
        <v>-30</v>
      </c>
      <c r="U51" s="79">
        <v>93</v>
      </c>
    </row>
    <row r="52" spans="1:21" ht="15" thickBot="1" x14ac:dyDescent="0.35">
      <c r="A52" s="55"/>
      <c r="B52" s="55"/>
      <c r="C52" s="83"/>
      <c r="D52" s="83"/>
      <c r="E52" s="83"/>
      <c r="F52" s="83"/>
      <c r="G52" s="106"/>
      <c r="H52" s="83"/>
      <c r="I52" s="83"/>
      <c r="J52" s="83"/>
      <c r="K52" s="83"/>
      <c r="L52" s="96"/>
      <c r="M52" s="113"/>
      <c r="N52" s="113"/>
      <c r="O52" s="113"/>
      <c r="P52" s="113"/>
      <c r="R52" s="113"/>
      <c r="S52" s="113"/>
      <c r="T52" s="113"/>
      <c r="U52" s="113"/>
    </row>
    <row r="53" spans="1:21" s="5" customFormat="1" ht="15" thickBot="1" x14ac:dyDescent="0.35">
      <c r="A53" s="51" t="s">
        <v>32</v>
      </c>
      <c r="B53" s="72"/>
      <c r="C53" s="78">
        <v>455</v>
      </c>
      <c r="D53" s="79">
        <v>458</v>
      </c>
      <c r="E53" s="79">
        <v>429</v>
      </c>
      <c r="F53" s="79">
        <v>468</v>
      </c>
      <c r="G53" s="95"/>
      <c r="H53" s="78">
        <v>1823</v>
      </c>
      <c r="I53" s="79">
        <v>1838</v>
      </c>
      <c r="J53" s="79">
        <v>1741</v>
      </c>
      <c r="K53" s="79">
        <v>1869</v>
      </c>
      <c r="L53" s="95"/>
      <c r="M53" s="78">
        <v>1821</v>
      </c>
      <c r="N53" s="79">
        <v>1827</v>
      </c>
      <c r="O53" s="79">
        <v>1731</v>
      </c>
      <c r="P53" s="79">
        <v>1883</v>
      </c>
      <c r="R53" s="78">
        <v>1810</v>
      </c>
      <c r="S53" s="79">
        <v>1819</v>
      </c>
      <c r="T53" s="79">
        <v>1722</v>
      </c>
      <c r="U53" s="79">
        <v>1869</v>
      </c>
    </row>
    <row r="54" spans="1:21" ht="14.4" x14ac:dyDescent="0.3">
      <c r="A54" s="45" t="s">
        <v>21</v>
      </c>
      <c r="B54" s="67"/>
      <c r="C54" s="80">
        <v>2.1999999999999999E-2</v>
      </c>
      <c r="D54" s="81">
        <v>2.9000000000000001E-2</v>
      </c>
      <c r="E54" s="81">
        <v>-3.5999999999999997E-2</v>
      </c>
      <c r="F54" s="81">
        <v>5.1999999999999998E-2</v>
      </c>
      <c r="G54" s="101"/>
      <c r="H54" s="80">
        <v>2.1000000000000001E-2</v>
      </c>
      <c r="I54" s="81">
        <v>2.9000000000000001E-2</v>
      </c>
      <c r="J54" s="81">
        <v>-2.5000000000000001E-2</v>
      </c>
      <c r="K54" s="81">
        <v>4.5999999999999999E-2</v>
      </c>
      <c r="L54" s="102"/>
      <c r="M54" s="80">
        <v>-1E-3</v>
      </c>
      <c r="N54" s="81">
        <v>1E-3</v>
      </c>
      <c r="O54" s="81">
        <v>-1.7999999999999999E-2</v>
      </c>
      <c r="P54" s="81">
        <v>1.7999999999999999E-2</v>
      </c>
      <c r="Q54" s="10"/>
      <c r="R54" s="80">
        <v>-6.0000000000000001E-3</v>
      </c>
      <c r="S54" s="81">
        <v>-6.0000000000000001E-3</v>
      </c>
      <c r="T54" s="81">
        <v>-3.5999999999999997E-2</v>
      </c>
      <c r="U54" s="81">
        <v>8.9999999999999993E-3</v>
      </c>
    </row>
    <row r="55" spans="1:21" ht="14.4" x14ac:dyDescent="0.3">
      <c r="A55" s="56"/>
      <c r="B55" s="56"/>
      <c r="C55" s="103"/>
      <c r="D55" s="103"/>
      <c r="E55" s="103"/>
      <c r="F55" s="103"/>
      <c r="G55" s="101"/>
      <c r="H55" s="103"/>
      <c r="I55" s="103"/>
      <c r="J55" s="103"/>
      <c r="K55" s="103"/>
      <c r="L55" s="96"/>
      <c r="M55" s="113"/>
      <c r="N55" s="113"/>
      <c r="O55" s="113"/>
      <c r="P55" s="113"/>
      <c r="R55" s="113"/>
      <c r="S55" s="113"/>
      <c r="T55" s="113"/>
      <c r="U55" s="113"/>
    </row>
    <row r="56" spans="1:21" ht="13.2" customHeight="1" x14ac:dyDescent="0.3">
      <c r="A56" s="57" t="s">
        <v>33</v>
      </c>
      <c r="B56" s="68"/>
      <c r="C56" s="78">
        <v>-309</v>
      </c>
      <c r="D56" s="79">
        <v>-304</v>
      </c>
      <c r="E56" s="79">
        <v>-335</v>
      </c>
      <c r="F56" s="79">
        <v>-297</v>
      </c>
      <c r="G56" s="95"/>
      <c r="H56" s="78">
        <v>-1249</v>
      </c>
      <c r="I56" s="79">
        <v>-1234</v>
      </c>
      <c r="J56" s="79">
        <v>-1358</v>
      </c>
      <c r="K56" s="79">
        <v>-1187</v>
      </c>
      <c r="L56" s="96"/>
      <c r="M56" s="78">
        <v>-1255</v>
      </c>
      <c r="N56" s="79">
        <v>-1234</v>
      </c>
      <c r="O56" s="79">
        <v>-1358</v>
      </c>
      <c r="P56" s="79">
        <v>-1185</v>
      </c>
      <c r="R56" s="78">
        <v>-1250</v>
      </c>
      <c r="S56" s="79">
        <v>-1230</v>
      </c>
      <c r="T56" s="79">
        <v>-1368</v>
      </c>
      <c r="U56" s="79">
        <v>-1178</v>
      </c>
    </row>
    <row r="57" spans="1:21" ht="15" thickBot="1" x14ac:dyDescent="0.35">
      <c r="A57" s="58"/>
      <c r="B57" s="33"/>
      <c r="C57" s="103"/>
      <c r="D57" s="103"/>
      <c r="E57" s="103"/>
      <c r="F57" s="103"/>
      <c r="G57" s="95"/>
      <c r="H57" s="103"/>
      <c r="I57" s="103"/>
      <c r="J57" s="103"/>
      <c r="K57" s="103"/>
      <c r="L57" s="96"/>
      <c r="M57" s="113"/>
      <c r="N57" s="113"/>
      <c r="O57" s="113"/>
      <c r="P57" s="113"/>
      <c r="R57" s="113"/>
      <c r="S57" s="113"/>
      <c r="T57" s="113"/>
      <c r="U57" s="113"/>
    </row>
    <row r="58" spans="1:21" ht="15" thickBot="1" x14ac:dyDescent="0.35">
      <c r="A58" s="51" t="s">
        <v>4</v>
      </c>
      <c r="B58" s="72"/>
      <c r="C58" s="78">
        <v>145</v>
      </c>
      <c r="D58" s="79">
        <v>151</v>
      </c>
      <c r="E58" s="79">
        <v>125</v>
      </c>
      <c r="F58" s="79">
        <v>161</v>
      </c>
      <c r="G58" s="95"/>
      <c r="H58" s="78">
        <v>574</v>
      </c>
      <c r="I58" s="79">
        <v>583</v>
      </c>
      <c r="J58" s="79">
        <v>511</v>
      </c>
      <c r="K58" s="79">
        <v>651</v>
      </c>
      <c r="L58" s="96"/>
      <c r="M58" s="78">
        <v>566</v>
      </c>
      <c r="N58" s="79">
        <v>565</v>
      </c>
      <c r="O58" s="79">
        <v>514</v>
      </c>
      <c r="P58" s="79">
        <v>637</v>
      </c>
      <c r="R58" s="78">
        <v>561</v>
      </c>
      <c r="S58" s="79">
        <v>545</v>
      </c>
      <c r="T58" s="79">
        <v>493</v>
      </c>
      <c r="U58" s="79">
        <v>639</v>
      </c>
    </row>
    <row r="59" spans="1:21" ht="14.4" x14ac:dyDescent="0.3">
      <c r="A59" s="57" t="s">
        <v>34</v>
      </c>
      <c r="B59" s="68"/>
      <c r="C59" s="78">
        <v>-22</v>
      </c>
      <c r="D59" s="79">
        <v>-24</v>
      </c>
      <c r="E59" s="79">
        <v>-33</v>
      </c>
      <c r="F59" s="79">
        <v>-1</v>
      </c>
      <c r="G59" s="95"/>
      <c r="H59" s="78">
        <v>-105</v>
      </c>
      <c r="I59" s="79">
        <v>-110</v>
      </c>
      <c r="J59" s="79">
        <v>-136</v>
      </c>
      <c r="K59" s="79">
        <v>-71</v>
      </c>
      <c r="L59" s="96"/>
      <c r="M59" s="78">
        <v>-106</v>
      </c>
      <c r="N59" s="79">
        <v>-118</v>
      </c>
      <c r="O59" s="79">
        <v>-139</v>
      </c>
      <c r="P59" s="79">
        <v>-59</v>
      </c>
      <c r="R59" s="78">
        <v>-103</v>
      </c>
      <c r="S59" s="79">
        <v>-113</v>
      </c>
      <c r="T59" s="79">
        <v>-147</v>
      </c>
      <c r="U59" s="79">
        <v>-29</v>
      </c>
    </row>
    <row r="60" spans="1:21" ht="14.4" x14ac:dyDescent="0.3">
      <c r="A60" s="57" t="s">
        <v>45</v>
      </c>
      <c r="B60" s="68"/>
      <c r="C60" s="78">
        <v>-12</v>
      </c>
      <c r="D60" s="79">
        <v>-5</v>
      </c>
      <c r="E60" s="79">
        <v>-53</v>
      </c>
      <c r="F60" s="79">
        <v>-2</v>
      </c>
      <c r="G60" s="95"/>
      <c r="H60" s="78">
        <v>-38</v>
      </c>
      <c r="I60" s="79">
        <v>-20</v>
      </c>
      <c r="J60" s="79">
        <v>-210</v>
      </c>
      <c r="K60" s="79">
        <v>0</v>
      </c>
      <c r="L60" s="96"/>
      <c r="M60" s="78">
        <v>-44</v>
      </c>
      <c r="N60" s="79">
        <v>-14</v>
      </c>
      <c r="O60" s="79">
        <v>-280</v>
      </c>
      <c r="P60" s="79">
        <v>0</v>
      </c>
      <c r="R60" s="78">
        <v>-39</v>
      </c>
      <c r="S60" s="79">
        <v>-16</v>
      </c>
      <c r="T60" s="79">
        <v>-230</v>
      </c>
      <c r="U60" s="79">
        <v>0</v>
      </c>
    </row>
    <row r="61" spans="1:21" s="5" customFormat="1" ht="15" thickBot="1" x14ac:dyDescent="0.35">
      <c r="A61" s="58"/>
      <c r="B61" s="33"/>
      <c r="C61" s="103"/>
      <c r="D61" s="103"/>
      <c r="E61" s="103"/>
      <c r="F61" s="103"/>
      <c r="G61" s="95"/>
      <c r="H61" s="103"/>
      <c r="I61" s="103"/>
      <c r="J61" s="103"/>
      <c r="K61" s="103"/>
      <c r="L61" s="95"/>
      <c r="M61" s="113"/>
      <c r="N61" s="113"/>
      <c r="O61" s="113"/>
      <c r="P61" s="113"/>
      <c r="R61" s="113"/>
      <c r="S61" s="113"/>
      <c r="T61" s="113"/>
      <c r="U61" s="113"/>
    </row>
    <row r="62" spans="1:21" s="5" customFormat="1" ht="15" customHeight="1" thickBot="1" x14ac:dyDescent="0.35">
      <c r="A62" s="51" t="s">
        <v>12</v>
      </c>
      <c r="B62" s="72"/>
      <c r="C62" s="78">
        <v>114</v>
      </c>
      <c r="D62" s="79">
        <v>120</v>
      </c>
      <c r="E62" s="79">
        <v>67</v>
      </c>
      <c r="F62" s="79">
        <v>152</v>
      </c>
      <c r="G62" s="95"/>
      <c r="H62" s="78">
        <v>430</v>
      </c>
      <c r="I62" s="79">
        <v>445</v>
      </c>
      <c r="J62" s="79">
        <v>237</v>
      </c>
      <c r="K62" s="79">
        <v>514</v>
      </c>
      <c r="L62" s="95"/>
      <c r="M62" s="78">
        <v>416</v>
      </c>
      <c r="N62" s="79">
        <v>444</v>
      </c>
      <c r="O62" s="79">
        <v>166</v>
      </c>
      <c r="P62" s="79">
        <v>503</v>
      </c>
      <c r="R62" s="78">
        <v>419</v>
      </c>
      <c r="S62" s="79">
        <v>440</v>
      </c>
      <c r="T62" s="79">
        <v>227</v>
      </c>
      <c r="U62" s="79">
        <v>513</v>
      </c>
    </row>
    <row r="63" spans="1:21" s="5" customFormat="1" ht="15" customHeight="1" x14ac:dyDescent="0.3">
      <c r="A63" s="57" t="s">
        <v>13</v>
      </c>
      <c r="B63" s="68"/>
      <c r="C63" s="78">
        <v>-28</v>
      </c>
      <c r="D63" s="79">
        <v>-30</v>
      </c>
      <c r="E63" s="79">
        <v>-37</v>
      </c>
      <c r="F63" s="79">
        <v>-17</v>
      </c>
      <c r="G63" s="95"/>
      <c r="H63" s="78">
        <v>-107</v>
      </c>
      <c r="I63" s="79">
        <v>-111</v>
      </c>
      <c r="J63" s="79">
        <v>-133</v>
      </c>
      <c r="K63" s="79">
        <v>-59</v>
      </c>
      <c r="L63" s="95"/>
      <c r="M63" s="78">
        <v>-104</v>
      </c>
      <c r="N63" s="79">
        <v>-111</v>
      </c>
      <c r="O63" s="79">
        <v>-129</v>
      </c>
      <c r="P63" s="79">
        <v>-42</v>
      </c>
      <c r="R63" s="78">
        <v>-105</v>
      </c>
      <c r="S63" s="79">
        <v>-110</v>
      </c>
      <c r="T63" s="79">
        <v>-129</v>
      </c>
      <c r="U63" s="79">
        <v>-57</v>
      </c>
    </row>
    <row r="64" spans="1:21" ht="14.4" customHeight="1" x14ac:dyDescent="0.3">
      <c r="A64" s="57" t="s">
        <v>14</v>
      </c>
      <c r="B64" s="68"/>
      <c r="C64" s="80">
        <v>0.25</v>
      </c>
      <c r="D64" s="81">
        <v>0.25</v>
      </c>
      <c r="E64" s="81">
        <v>0.19</v>
      </c>
      <c r="F64" s="81">
        <v>0.32</v>
      </c>
      <c r="G64" s="101"/>
      <c r="H64" s="80">
        <v>0.248</v>
      </c>
      <c r="I64" s="81">
        <v>0.25</v>
      </c>
      <c r="J64" s="81">
        <v>0.187</v>
      </c>
      <c r="K64" s="81">
        <v>0.307</v>
      </c>
      <c r="L64" s="102"/>
      <c r="M64" s="80">
        <v>0.25</v>
      </c>
      <c r="N64" s="81">
        <v>0.25</v>
      </c>
      <c r="O64" s="81">
        <v>0.21</v>
      </c>
      <c r="P64" s="81">
        <v>0.31</v>
      </c>
      <c r="Q64" s="10"/>
      <c r="R64" s="80">
        <v>0.25</v>
      </c>
      <c r="S64" s="81">
        <v>0.25</v>
      </c>
      <c r="T64" s="81">
        <v>0.23</v>
      </c>
      <c r="U64" s="81">
        <v>0.32</v>
      </c>
    </row>
    <row r="65" spans="1:21" s="28" customFormat="1" ht="22.2" customHeight="1" thickBot="1" x14ac:dyDescent="0.35">
      <c r="A65" s="59"/>
      <c r="B65"/>
      <c r="C65" s="103"/>
      <c r="D65" s="103"/>
      <c r="E65" s="103"/>
      <c r="F65" s="103"/>
      <c r="G65" s="95"/>
      <c r="H65" s="103"/>
      <c r="I65" s="103"/>
      <c r="J65" s="103"/>
      <c r="K65" s="103"/>
      <c r="L65" s="76"/>
      <c r="M65" s="113"/>
      <c r="N65" s="113"/>
      <c r="O65" s="113"/>
      <c r="P65" s="113"/>
      <c r="R65" s="113"/>
      <c r="S65" s="113"/>
      <c r="T65" s="113"/>
      <c r="U65" s="113"/>
    </row>
    <row r="66" spans="1:21" s="31" customFormat="1" ht="15" customHeight="1" thickBot="1" x14ac:dyDescent="0.35">
      <c r="A66" s="51" t="s">
        <v>5</v>
      </c>
      <c r="B66" s="72"/>
      <c r="C66" s="78">
        <v>86</v>
      </c>
      <c r="D66" s="79">
        <v>90</v>
      </c>
      <c r="E66" s="79">
        <v>50</v>
      </c>
      <c r="F66" s="79">
        <v>122</v>
      </c>
      <c r="G66" s="95"/>
      <c r="H66" s="78">
        <v>324</v>
      </c>
      <c r="I66" s="79">
        <v>336</v>
      </c>
      <c r="J66" s="79">
        <v>178</v>
      </c>
      <c r="K66" s="79">
        <v>385</v>
      </c>
      <c r="L66" s="77"/>
      <c r="M66" s="78">
        <v>313</v>
      </c>
      <c r="N66" s="79">
        <v>334</v>
      </c>
      <c r="O66" s="79">
        <v>124</v>
      </c>
      <c r="P66" s="79">
        <v>384</v>
      </c>
      <c r="R66" s="78">
        <v>314</v>
      </c>
      <c r="S66" s="79">
        <v>334</v>
      </c>
      <c r="T66" s="79">
        <v>170</v>
      </c>
      <c r="U66" s="79">
        <v>396</v>
      </c>
    </row>
    <row r="67" spans="1:21" s="31" customFormat="1" ht="15" customHeight="1" x14ac:dyDescent="0.3">
      <c r="A67" s="60" t="s">
        <v>15</v>
      </c>
      <c r="B67" s="68"/>
      <c r="C67" s="78">
        <v>0</v>
      </c>
      <c r="D67" s="79">
        <v>0</v>
      </c>
      <c r="E67" s="79">
        <v>-1</v>
      </c>
      <c r="F67" s="79">
        <v>0</v>
      </c>
      <c r="G67" s="95"/>
      <c r="H67" s="78">
        <v>0</v>
      </c>
      <c r="I67" s="79">
        <v>0</v>
      </c>
      <c r="J67" s="79">
        <v>-4</v>
      </c>
      <c r="K67" s="79">
        <v>2</v>
      </c>
      <c r="L67" s="77"/>
      <c r="M67" s="78">
        <v>0</v>
      </c>
      <c r="N67" s="79">
        <v>0</v>
      </c>
      <c r="O67" s="79">
        <v>0</v>
      </c>
      <c r="P67" s="79">
        <v>2</v>
      </c>
      <c r="R67" s="78">
        <v>1</v>
      </c>
      <c r="S67" s="79">
        <v>0</v>
      </c>
      <c r="T67" s="79">
        <v>0</v>
      </c>
      <c r="U67" s="79">
        <v>3</v>
      </c>
    </row>
    <row r="68" spans="1:21" s="31" customFormat="1" ht="15" customHeight="1" x14ac:dyDescent="0.3">
      <c r="A68" s="61" t="s">
        <v>6</v>
      </c>
      <c r="B68" s="68"/>
      <c r="C68" s="78">
        <v>90</v>
      </c>
      <c r="D68" s="79">
        <v>91</v>
      </c>
      <c r="E68" s="79">
        <v>50</v>
      </c>
      <c r="F68" s="79">
        <v>122</v>
      </c>
      <c r="G68" s="95"/>
      <c r="H68" s="78">
        <v>336</v>
      </c>
      <c r="I68" s="79">
        <v>358</v>
      </c>
      <c r="J68" s="79">
        <v>178</v>
      </c>
      <c r="K68" s="79">
        <v>386</v>
      </c>
      <c r="L68" s="77"/>
      <c r="M68" s="78">
        <v>320</v>
      </c>
      <c r="N68" s="79">
        <v>333</v>
      </c>
      <c r="O68" s="79">
        <v>125</v>
      </c>
      <c r="P68" s="79">
        <v>385</v>
      </c>
      <c r="R68" s="78">
        <v>322</v>
      </c>
      <c r="S68" s="79">
        <v>335</v>
      </c>
      <c r="T68" s="79">
        <v>170</v>
      </c>
      <c r="U68" s="79">
        <v>396</v>
      </c>
    </row>
    <row r="69" spans="1:21" s="31" customFormat="1" ht="15.6" customHeight="1" thickBot="1" x14ac:dyDescent="0.35">
      <c r="A69" s="62"/>
      <c r="B69" s="62"/>
      <c r="C69" s="104"/>
      <c r="D69" s="104"/>
      <c r="E69" s="104"/>
      <c r="F69" s="104"/>
      <c r="G69" s="77"/>
      <c r="H69" s="104"/>
      <c r="I69" s="104"/>
      <c r="J69" s="104"/>
      <c r="K69" s="104"/>
      <c r="L69" s="77"/>
      <c r="M69" s="113"/>
      <c r="N69" s="113"/>
      <c r="O69" s="113"/>
      <c r="P69" s="113"/>
      <c r="R69" s="113"/>
      <c r="S69" s="113"/>
      <c r="T69" s="113"/>
      <c r="U69" s="113"/>
    </row>
    <row r="70" spans="1:21" ht="15" thickBot="1" x14ac:dyDescent="0.35">
      <c r="A70" s="51" t="s">
        <v>35</v>
      </c>
      <c r="B70" s="72"/>
      <c r="C70" s="78">
        <v>303</v>
      </c>
      <c r="D70" s="79">
        <v>300</v>
      </c>
      <c r="E70" s="79">
        <v>287</v>
      </c>
      <c r="F70" s="79">
        <v>322</v>
      </c>
      <c r="G70" s="95"/>
      <c r="H70" s="78">
        <v>1213</v>
      </c>
      <c r="I70" s="79">
        <v>1200</v>
      </c>
      <c r="J70" s="79">
        <v>1199</v>
      </c>
      <c r="K70" s="79">
        <v>1250</v>
      </c>
      <c r="L70" s="96"/>
      <c r="M70" s="78">
        <v>1128</v>
      </c>
      <c r="N70" s="79">
        <v>1147</v>
      </c>
      <c r="O70" s="79">
        <v>1011</v>
      </c>
      <c r="P70" s="79">
        <v>1225</v>
      </c>
      <c r="R70" s="78">
        <v>1083</v>
      </c>
      <c r="S70" s="79">
        <v>1100</v>
      </c>
      <c r="T70" s="79">
        <v>997</v>
      </c>
      <c r="U70" s="79">
        <v>1200</v>
      </c>
    </row>
    <row r="71" spans="1:21" ht="14.4" x14ac:dyDescent="0.3">
      <c r="A71" s="45" t="s">
        <v>7</v>
      </c>
      <c r="B71" s="67"/>
      <c r="C71" s="80">
        <v>0.20100000000000001</v>
      </c>
      <c r="D71" s="81">
        <v>0.19900000000000001</v>
      </c>
      <c r="E71" s="81">
        <v>0.192</v>
      </c>
      <c r="F71" s="81">
        <v>0.217</v>
      </c>
      <c r="G71" s="95"/>
      <c r="H71" s="80">
        <v>0.19800000000000001</v>
      </c>
      <c r="I71" s="81">
        <v>0.19600000000000001</v>
      </c>
      <c r="J71" s="81">
        <v>0.193</v>
      </c>
      <c r="K71" s="81">
        <v>0.20499999999999999</v>
      </c>
      <c r="L71" s="96"/>
      <c r="M71" s="80">
        <v>0.183</v>
      </c>
      <c r="N71" s="81">
        <v>0.182</v>
      </c>
      <c r="O71" s="81">
        <v>0.16500000000000001</v>
      </c>
      <c r="P71" s="81">
        <v>0.20100000000000001</v>
      </c>
      <c r="R71" s="80">
        <v>0.17499999999999999</v>
      </c>
      <c r="S71" s="81">
        <v>0.17599999999999999</v>
      </c>
      <c r="T71" s="81">
        <v>0.155</v>
      </c>
      <c r="U71" s="81">
        <v>0.19700000000000001</v>
      </c>
    </row>
    <row r="72" spans="1:21" ht="15" thickBot="1" x14ac:dyDescent="0.35">
      <c r="A72" s="49"/>
      <c r="B72" s="49"/>
      <c r="C72" s="82"/>
      <c r="D72" s="82"/>
      <c r="E72" s="82"/>
      <c r="F72" s="82"/>
      <c r="G72" s="95"/>
      <c r="H72" s="82"/>
      <c r="I72" s="82"/>
      <c r="J72" s="82"/>
      <c r="K72" s="82"/>
      <c r="L72" s="96"/>
      <c r="M72" s="113"/>
      <c r="N72" s="113"/>
      <c r="O72" s="113"/>
      <c r="P72" s="113"/>
      <c r="R72" s="113"/>
      <c r="S72" s="113"/>
      <c r="T72" s="113"/>
      <c r="U72" s="113"/>
    </row>
    <row r="73" spans="1:21" ht="42" thickBot="1" x14ac:dyDescent="0.35">
      <c r="A73" s="63" t="s">
        <v>52</v>
      </c>
      <c r="B73" s="72"/>
      <c r="C73" s="78">
        <v>12</v>
      </c>
      <c r="D73" s="79">
        <v>20</v>
      </c>
      <c r="E73" s="79">
        <v>-70</v>
      </c>
      <c r="F73" s="79">
        <v>63</v>
      </c>
      <c r="G73" s="95"/>
      <c r="H73" s="78">
        <v>211</v>
      </c>
      <c r="I73" s="79">
        <v>222</v>
      </c>
      <c r="J73" s="79">
        <v>-56</v>
      </c>
      <c r="K73" s="79">
        <v>378</v>
      </c>
      <c r="L73" s="96"/>
      <c r="M73" s="78">
        <v>222</v>
      </c>
      <c r="N73" s="79">
        <v>237</v>
      </c>
      <c r="O73" s="79">
        <v>-37</v>
      </c>
      <c r="P73" s="79">
        <v>330</v>
      </c>
      <c r="R73" s="78">
        <v>268</v>
      </c>
      <c r="S73" s="79">
        <v>314</v>
      </c>
      <c r="T73" s="79">
        <v>57</v>
      </c>
      <c r="U73" s="79">
        <v>394</v>
      </c>
    </row>
    <row r="74" spans="1:21" ht="15" thickBot="1" x14ac:dyDescent="0.35">
      <c r="A74" s="49"/>
      <c r="B74" s="49"/>
      <c r="C74" s="83"/>
      <c r="D74" s="83"/>
      <c r="E74" s="83"/>
      <c r="F74" s="83"/>
      <c r="G74" s="95"/>
      <c r="H74" s="83"/>
      <c r="I74" s="83"/>
      <c r="J74" s="83"/>
      <c r="K74" s="83"/>
      <c r="L74" s="95"/>
      <c r="M74" s="113"/>
      <c r="N74" s="113"/>
      <c r="O74" s="113"/>
      <c r="P74" s="113"/>
      <c r="R74" s="113"/>
      <c r="S74" s="113"/>
      <c r="T74" s="113"/>
      <c r="U74" s="113"/>
    </row>
    <row r="75" spans="1:21" ht="15" thickBot="1" x14ac:dyDescent="0.35">
      <c r="A75" s="51" t="s">
        <v>36</v>
      </c>
      <c r="B75" s="72"/>
      <c r="C75" s="78">
        <v>-3121</v>
      </c>
      <c r="D75" s="79">
        <v>-3113</v>
      </c>
      <c r="E75" s="79">
        <v>-3201</v>
      </c>
      <c r="F75" s="79">
        <v>-3068</v>
      </c>
      <c r="G75" s="95"/>
      <c r="H75" s="78">
        <v>-3269</v>
      </c>
      <c r="I75" s="79">
        <v>-3286</v>
      </c>
      <c r="J75" s="79">
        <v>-3574</v>
      </c>
      <c r="K75" s="79">
        <v>-2759</v>
      </c>
      <c r="L75" s="96"/>
      <c r="M75" s="78">
        <v>-3206</v>
      </c>
      <c r="N75" s="79">
        <v>-3226</v>
      </c>
      <c r="O75" s="79">
        <v>-3740</v>
      </c>
      <c r="P75" s="79">
        <v>-2539</v>
      </c>
      <c r="R75" s="78">
        <v>-3133</v>
      </c>
      <c r="S75" s="79">
        <v>-3158</v>
      </c>
      <c r="T75" s="79">
        <v>-3876</v>
      </c>
      <c r="U75" s="79">
        <v>-2355</v>
      </c>
    </row>
    <row r="76" spans="1:21" ht="15" thickBot="1" x14ac:dyDescent="0.35">
      <c r="A76" s="49"/>
      <c r="B76" s="49"/>
      <c r="C76" s="83"/>
      <c r="D76" s="83"/>
      <c r="E76" s="83"/>
      <c r="F76" s="83"/>
      <c r="G76" s="95"/>
      <c r="H76" s="83"/>
      <c r="I76" s="83"/>
      <c r="J76" s="83"/>
      <c r="K76" s="83"/>
      <c r="L76" s="96"/>
      <c r="M76" s="113"/>
      <c r="N76" s="113"/>
      <c r="O76" s="113"/>
      <c r="P76" s="113"/>
      <c r="R76" s="113"/>
      <c r="S76" s="113"/>
      <c r="T76" s="113"/>
      <c r="U76" s="113"/>
    </row>
    <row r="77" spans="1:21" ht="15" thickBot="1" x14ac:dyDescent="0.35">
      <c r="A77" s="51" t="s">
        <v>37</v>
      </c>
      <c r="B77" s="72"/>
      <c r="C77" s="114">
        <v>0</v>
      </c>
      <c r="D77" s="115">
        <v>0</v>
      </c>
      <c r="E77" s="115">
        <v>0</v>
      </c>
      <c r="F77" s="115">
        <v>0</v>
      </c>
      <c r="G77" s="116"/>
      <c r="H77" s="114">
        <v>0.6</v>
      </c>
      <c r="I77" s="115">
        <v>0.6</v>
      </c>
      <c r="J77" s="115">
        <v>0.6</v>
      </c>
      <c r="K77" s="115">
        <v>0.6</v>
      </c>
      <c r="L77" s="117"/>
      <c r="M77" s="114">
        <v>0.6</v>
      </c>
      <c r="N77" s="115">
        <v>0.6</v>
      </c>
      <c r="O77" s="115">
        <v>0.6</v>
      </c>
      <c r="P77" s="115">
        <v>0.6</v>
      </c>
      <c r="Q77" s="118"/>
      <c r="R77" s="114">
        <v>0.6</v>
      </c>
      <c r="S77" s="115">
        <v>0.6</v>
      </c>
      <c r="T77" s="115">
        <v>0.6</v>
      </c>
      <c r="U77" s="115">
        <v>0.6</v>
      </c>
    </row>
    <row r="78" spans="1:21" ht="14.4" x14ac:dyDescent="0.3">
      <c r="A78"/>
      <c r="B78" s="33"/>
      <c r="C78" s="107"/>
      <c r="D78" s="107"/>
      <c r="E78" s="107"/>
      <c r="F78" s="107"/>
      <c r="G78" s="108"/>
      <c r="H78" s="107"/>
      <c r="I78" s="107"/>
      <c r="J78" s="107"/>
      <c r="K78" s="107"/>
      <c r="L78" s="96"/>
      <c r="M78" s="113"/>
      <c r="N78" s="113"/>
      <c r="O78" s="113"/>
      <c r="P78" s="113"/>
      <c r="R78" s="113"/>
      <c r="S78" s="113"/>
      <c r="T78" s="113"/>
      <c r="U78" s="113"/>
    </row>
    <row r="79" spans="1:21" ht="30" customHeight="1" x14ac:dyDescent="0.3">
      <c r="A79" s="43" t="s">
        <v>38</v>
      </c>
      <c r="B79" s="66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R79" s="43"/>
      <c r="S79" s="43"/>
      <c r="T79" s="43"/>
      <c r="U79" s="43"/>
    </row>
    <row r="80" spans="1:21" ht="15" thickBot="1" x14ac:dyDescent="0.35">
      <c r="A80" s="50" t="s">
        <v>47</v>
      </c>
      <c r="B80" s="49"/>
      <c r="C80" s="107"/>
      <c r="D80" s="107"/>
      <c r="E80" s="107"/>
      <c r="F80" s="107"/>
      <c r="G80" s="109"/>
      <c r="H80" s="107"/>
      <c r="I80" s="107"/>
      <c r="J80" s="107"/>
      <c r="K80" s="107"/>
      <c r="L80" s="96"/>
      <c r="M80" s="113"/>
      <c r="N80" s="113"/>
      <c r="O80" s="113"/>
      <c r="P80" s="113"/>
      <c r="R80" s="113"/>
      <c r="S80" s="113"/>
      <c r="T80" s="113"/>
      <c r="U80" s="113"/>
    </row>
    <row r="81" spans="1:21" ht="14.4" x14ac:dyDescent="0.3">
      <c r="A81" s="47" t="s">
        <v>39</v>
      </c>
      <c r="B81" s="68"/>
      <c r="C81" s="93">
        <v>12</v>
      </c>
      <c r="D81" s="94">
        <v>12</v>
      </c>
      <c r="E81" s="94">
        <v>5</v>
      </c>
      <c r="F81" s="94">
        <v>16</v>
      </c>
      <c r="G81" s="95"/>
      <c r="H81" s="93">
        <v>41</v>
      </c>
      <c r="I81" s="94">
        <v>40</v>
      </c>
      <c r="J81" s="94">
        <v>22</v>
      </c>
      <c r="K81" s="94">
        <v>61</v>
      </c>
      <c r="L81" s="96"/>
      <c r="M81" s="78">
        <v>29</v>
      </c>
      <c r="N81" s="79">
        <v>29</v>
      </c>
      <c r="O81" s="79">
        <v>10</v>
      </c>
      <c r="P81" s="79">
        <v>49</v>
      </c>
      <c r="R81" s="78">
        <v>23</v>
      </c>
      <c r="S81" s="79">
        <v>25</v>
      </c>
      <c r="T81" s="79">
        <v>0</v>
      </c>
      <c r="U81" s="79">
        <v>41</v>
      </c>
    </row>
    <row r="82" spans="1:21" ht="14.4" x14ac:dyDescent="0.3">
      <c r="A82" s="47" t="s">
        <v>40</v>
      </c>
      <c r="B82" s="68"/>
      <c r="C82" s="93">
        <v>-13</v>
      </c>
      <c r="D82" s="94">
        <v>-12</v>
      </c>
      <c r="E82" s="94">
        <v>-19</v>
      </c>
      <c r="F82" s="94">
        <v>-10</v>
      </c>
      <c r="G82" s="95"/>
      <c r="H82" s="93">
        <v>-49</v>
      </c>
      <c r="I82" s="94">
        <v>-42</v>
      </c>
      <c r="J82" s="94">
        <v>-75</v>
      </c>
      <c r="K82" s="94">
        <v>-37</v>
      </c>
      <c r="L82" s="96"/>
      <c r="M82" s="78">
        <v>-45</v>
      </c>
      <c r="N82" s="79">
        <v>-40</v>
      </c>
      <c r="O82" s="79">
        <v>-86</v>
      </c>
      <c r="P82" s="79">
        <v>-25</v>
      </c>
      <c r="R82" s="78">
        <v>-41</v>
      </c>
      <c r="S82" s="79">
        <v>-35</v>
      </c>
      <c r="T82" s="79">
        <v>-81</v>
      </c>
      <c r="U82" s="79">
        <v>-22</v>
      </c>
    </row>
    <row r="83" spans="1:21" ht="15" thickBot="1" x14ac:dyDescent="0.35">
      <c r="A83" s="47" t="s">
        <v>41</v>
      </c>
      <c r="B83" s="68"/>
      <c r="C83" s="93">
        <v>-3</v>
      </c>
      <c r="D83" s="94">
        <v>-5</v>
      </c>
      <c r="E83" s="94">
        <v>-11</v>
      </c>
      <c r="F83" s="94">
        <v>11</v>
      </c>
      <c r="G83" s="95"/>
      <c r="H83" s="93">
        <v>-9</v>
      </c>
      <c r="I83" s="94">
        <v>-9</v>
      </c>
      <c r="J83" s="94">
        <v>-40</v>
      </c>
      <c r="K83" s="94">
        <v>16</v>
      </c>
      <c r="L83" s="96"/>
      <c r="M83" s="78">
        <v>-18</v>
      </c>
      <c r="N83" s="79">
        <v>-21</v>
      </c>
      <c r="O83" s="79">
        <v>-60</v>
      </c>
      <c r="P83" s="79">
        <v>34</v>
      </c>
      <c r="R83" s="78">
        <v>-34</v>
      </c>
      <c r="S83" s="79">
        <v>-40</v>
      </c>
      <c r="T83" s="79">
        <v>-54</v>
      </c>
      <c r="U83" s="79">
        <v>-8</v>
      </c>
    </row>
    <row r="84" spans="1:21" ht="15" thickBot="1" x14ac:dyDescent="0.35">
      <c r="A84" s="64"/>
      <c r="B84" s="67"/>
      <c r="C84" s="103"/>
      <c r="D84" s="103"/>
      <c r="E84" s="103"/>
      <c r="F84" s="103"/>
      <c r="G84" s="95"/>
      <c r="H84" s="103"/>
      <c r="I84" s="103"/>
      <c r="J84" s="103"/>
      <c r="K84" s="103"/>
      <c r="L84" s="96"/>
      <c r="M84" s="113"/>
      <c r="N84" s="113"/>
      <c r="O84" s="113"/>
      <c r="P84" s="113"/>
      <c r="R84" s="113"/>
      <c r="S84" s="113"/>
      <c r="T84" s="113"/>
      <c r="U84" s="113"/>
    </row>
    <row r="85" spans="1:21" ht="14.4" x14ac:dyDescent="0.3">
      <c r="A85" s="64" t="s">
        <v>8</v>
      </c>
      <c r="B85" s="67"/>
      <c r="C85" s="93">
        <v>-27</v>
      </c>
      <c r="D85" s="94">
        <v>-28</v>
      </c>
      <c r="E85" s="94">
        <v>-30</v>
      </c>
      <c r="F85" s="94">
        <v>-23</v>
      </c>
      <c r="G85" s="95"/>
      <c r="H85" s="93">
        <v>-96</v>
      </c>
      <c r="I85" s="94">
        <v>-95</v>
      </c>
      <c r="J85" s="94">
        <v>-105</v>
      </c>
      <c r="K85" s="94">
        <v>-88</v>
      </c>
      <c r="L85" s="96"/>
      <c r="M85" s="78">
        <v>-91</v>
      </c>
      <c r="N85" s="79">
        <v>-89</v>
      </c>
      <c r="O85" s="79">
        <v>-105</v>
      </c>
      <c r="P85" s="79">
        <v>-81</v>
      </c>
      <c r="R85" s="78">
        <v>-84</v>
      </c>
      <c r="S85" s="79">
        <v>-82</v>
      </c>
      <c r="T85" s="79">
        <v>-100</v>
      </c>
      <c r="U85" s="79">
        <v>-72</v>
      </c>
    </row>
    <row r="86" spans="1:21" ht="14.4" x14ac:dyDescent="0.3">
      <c r="A86" s="47" t="s">
        <v>9</v>
      </c>
      <c r="B86" s="68"/>
      <c r="C86" s="93">
        <v>10</v>
      </c>
      <c r="D86" s="94">
        <v>10</v>
      </c>
      <c r="E86" s="94">
        <v>6</v>
      </c>
      <c r="F86" s="94">
        <v>14</v>
      </c>
      <c r="G86" s="95"/>
      <c r="H86" s="93">
        <v>36</v>
      </c>
      <c r="I86" s="94">
        <v>40</v>
      </c>
      <c r="J86" s="94">
        <v>25</v>
      </c>
      <c r="K86" s="94">
        <v>46</v>
      </c>
      <c r="L86" s="96"/>
      <c r="M86" s="78">
        <v>21</v>
      </c>
      <c r="N86" s="79">
        <v>10</v>
      </c>
      <c r="O86" s="79">
        <v>10</v>
      </c>
      <c r="P86" s="79">
        <v>38</v>
      </c>
      <c r="R86" s="78">
        <v>17</v>
      </c>
      <c r="S86" s="79">
        <v>10</v>
      </c>
      <c r="T86" s="79">
        <v>5</v>
      </c>
      <c r="U86" s="79">
        <v>35</v>
      </c>
    </row>
    <row r="87" spans="1:21" ht="14.4" x14ac:dyDescent="0.3">
      <c r="A87" s="54" t="s">
        <v>42</v>
      </c>
      <c r="B87" s="70"/>
      <c r="C87" s="93">
        <v>25</v>
      </c>
      <c r="D87" s="94">
        <v>25</v>
      </c>
      <c r="E87" s="94">
        <v>17</v>
      </c>
      <c r="F87" s="94">
        <v>30</v>
      </c>
      <c r="G87" s="95"/>
      <c r="H87" s="93">
        <v>76</v>
      </c>
      <c r="I87" s="94">
        <v>75</v>
      </c>
      <c r="J87" s="94">
        <v>20</v>
      </c>
      <c r="K87" s="94">
        <v>120</v>
      </c>
      <c r="L87" s="96"/>
      <c r="M87" s="78">
        <v>17</v>
      </c>
      <c r="N87" s="79">
        <v>40</v>
      </c>
      <c r="O87" s="79">
        <v>-29</v>
      </c>
      <c r="P87" s="79">
        <v>50</v>
      </c>
      <c r="R87" s="78">
        <v>4</v>
      </c>
      <c r="S87" s="79">
        <v>30</v>
      </c>
      <c r="T87" s="79">
        <v>-75</v>
      </c>
      <c r="U87" s="79">
        <v>50</v>
      </c>
    </row>
    <row r="88" spans="1:21" ht="15" thickBot="1" x14ac:dyDescent="0.35">
      <c r="A88" s="47" t="s">
        <v>43</v>
      </c>
      <c r="B88" s="70"/>
      <c r="C88" s="93">
        <v>-20</v>
      </c>
      <c r="D88" s="94">
        <v>-16</v>
      </c>
      <c r="E88" s="94">
        <v>-32</v>
      </c>
      <c r="F88" s="94">
        <v>-15</v>
      </c>
      <c r="G88" s="95"/>
      <c r="H88" s="93">
        <v>-58</v>
      </c>
      <c r="I88" s="94">
        <v>-65</v>
      </c>
      <c r="J88" s="94">
        <v>-70</v>
      </c>
      <c r="K88" s="94">
        <v>-30</v>
      </c>
      <c r="L88" s="96"/>
      <c r="M88" s="78">
        <v>-59</v>
      </c>
      <c r="N88" s="79">
        <v>-60</v>
      </c>
      <c r="O88" s="79">
        <v>-70</v>
      </c>
      <c r="P88" s="79">
        <v>-45</v>
      </c>
      <c r="R88" s="78">
        <v>-56</v>
      </c>
      <c r="S88" s="79">
        <v>-55</v>
      </c>
      <c r="T88" s="79">
        <v>-70</v>
      </c>
      <c r="U88" s="79">
        <v>-45</v>
      </c>
    </row>
    <row r="89" spans="1:21" ht="14.4" x14ac:dyDescent="0.3">
      <c r="A89" s="65"/>
      <c r="B89" s="73"/>
      <c r="C89" s="103"/>
      <c r="D89" s="103"/>
      <c r="E89" s="103"/>
      <c r="F89" s="103"/>
      <c r="G89" s="95"/>
      <c r="H89" s="103"/>
      <c r="I89" s="103"/>
      <c r="J89" s="103"/>
      <c r="K89" s="103"/>
      <c r="L89" s="96"/>
      <c r="M89" s="113"/>
      <c r="N89" s="113"/>
      <c r="O89" s="113"/>
      <c r="P89" s="113"/>
      <c r="R89" s="113"/>
      <c r="S89" s="113"/>
      <c r="T89" s="113"/>
      <c r="U89" s="113"/>
    </row>
    <row r="90" spans="1:21" ht="15" thickBot="1" x14ac:dyDescent="0.35">
      <c r="A90" s="44" t="s">
        <v>48</v>
      </c>
      <c r="B90" s="62"/>
      <c r="C90" s="103"/>
      <c r="D90" s="103"/>
      <c r="E90" s="103"/>
      <c r="F90" s="103"/>
      <c r="G90" s="95"/>
      <c r="H90" s="103"/>
      <c r="I90" s="103"/>
      <c r="J90" s="103"/>
      <c r="K90" s="103"/>
      <c r="L90" s="96"/>
      <c r="M90" s="113"/>
      <c r="N90" s="113"/>
      <c r="O90" s="113"/>
      <c r="P90" s="113"/>
      <c r="R90" s="113"/>
      <c r="S90" s="113"/>
      <c r="T90" s="113"/>
      <c r="U90" s="113"/>
    </row>
    <row r="91" spans="1:21" ht="14.4" x14ac:dyDescent="0.3">
      <c r="A91" s="64" t="s">
        <v>8</v>
      </c>
      <c r="B91" s="70"/>
      <c r="C91" s="93">
        <v>-16</v>
      </c>
      <c r="D91" s="94">
        <v>-15</v>
      </c>
      <c r="E91" s="94">
        <v>-22</v>
      </c>
      <c r="F91" s="94">
        <v>-11</v>
      </c>
      <c r="G91" s="95"/>
      <c r="H91" s="93">
        <v>-54</v>
      </c>
      <c r="I91" s="94">
        <v>-53</v>
      </c>
      <c r="J91" s="94">
        <v>-65</v>
      </c>
      <c r="K91" s="94">
        <v>-41</v>
      </c>
      <c r="L91" s="96"/>
      <c r="M91" s="78">
        <v>-48</v>
      </c>
      <c r="N91" s="79">
        <v>-46</v>
      </c>
      <c r="O91" s="79">
        <v>-60</v>
      </c>
      <c r="P91" s="79">
        <v>-39</v>
      </c>
      <c r="R91" s="78">
        <v>-45</v>
      </c>
      <c r="S91" s="79">
        <v>-45</v>
      </c>
      <c r="T91" s="79">
        <v>-55</v>
      </c>
      <c r="U91" s="79">
        <v>-36</v>
      </c>
    </row>
    <row r="92" spans="1:21" ht="14.4" x14ac:dyDescent="0.3">
      <c r="A92" s="47" t="s">
        <v>10</v>
      </c>
      <c r="B92" s="68"/>
      <c r="C92" s="93">
        <v>0</v>
      </c>
      <c r="D92" s="94">
        <v>0</v>
      </c>
      <c r="E92" s="94">
        <v>0</v>
      </c>
      <c r="F92" s="94">
        <v>1</v>
      </c>
      <c r="G92" s="95"/>
      <c r="H92" s="93">
        <v>1</v>
      </c>
      <c r="I92" s="94">
        <v>0</v>
      </c>
      <c r="J92" s="94">
        <v>-1</v>
      </c>
      <c r="K92" s="94">
        <v>4</v>
      </c>
      <c r="L92" s="96"/>
      <c r="M92" s="78">
        <v>0</v>
      </c>
      <c r="N92" s="79">
        <v>0</v>
      </c>
      <c r="O92" s="79">
        <v>-5</v>
      </c>
      <c r="P92" s="79">
        <v>5</v>
      </c>
      <c r="R92" s="78">
        <v>-1</v>
      </c>
      <c r="S92" s="79">
        <v>0</v>
      </c>
      <c r="T92" s="79">
        <v>-10</v>
      </c>
      <c r="U92" s="79">
        <v>5</v>
      </c>
    </row>
    <row r="93" spans="1:21" ht="14.4" x14ac:dyDescent="0.3">
      <c r="A93" s="47" t="s">
        <v>44</v>
      </c>
      <c r="B93" s="68"/>
      <c r="C93" s="93">
        <v>-13</v>
      </c>
      <c r="D93" s="94">
        <v>-15</v>
      </c>
      <c r="E93" s="94">
        <v>-25</v>
      </c>
      <c r="F93" s="94">
        <v>3</v>
      </c>
      <c r="G93" s="95"/>
      <c r="H93" s="93">
        <v>-35</v>
      </c>
      <c r="I93" s="94">
        <v>-40</v>
      </c>
      <c r="J93" s="94">
        <v>-60</v>
      </c>
      <c r="K93" s="94">
        <v>10</v>
      </c>
      <c r="L93" s="96"/>
      <c r="M93" s="78">
        <v>7</v>
      </c>
      <c r="N93" s="79">
        <v>10</v>
      </c>
      <c r="O93" s="79">
        <v>-3</v>
      </c>
      <c r="P93" s="79">
        <v>20</v>
      </c>
      <c r="R93" s="78">
        <v>5</v>
      </c>
      <c r="S93" s="79">
        <v>10</v>
      </c>
      <c r="T93" s="79">
        <v>-15</v>
      </c>
      <c r="U93" s="79">
        <v>20</v>
      </c>
    </row>
    <row r="94" spans="1:21" x14ac:dyDescent="0.25">
      <c r="C94" s="110"/>
      <c r="D94" s="110"/>
      <c r="E94" s="110"/>
      <c r="F94" s="110"/>
      <c r="G94" s="95"/>
      <c r="H94" s="110"/>
      <c r="I94" s="110"/>
      <c r="J94" s="110"/>
      <c r="K94" s="110"/>
      <c r="L94" s="96"/>
      <c r="M94" s="110"/>
      <c r="N94" s="110"/>
      <c r="O94" s="110"/>
      <c r="P94" s="110"/>
    </row>
    <row r="95" spans="1:21" x14ac:dyDescent="0.25">
      <c r="C95" s="110"/>
      <c r="D95" s="110"/>
      <c r="E95" s="110"/>
      <c r="F95" s="110"/>
      <c r="G95" s="95"/>
      <c r="H95" s="110"/>
      <c r="I95" s="110"/>
      <c r="J95" s="110"/>
      <c r="K95" s="110"/>
      <c r="L95" s="96"/>
      <c r="M95" s="110"/>
      <c r="N95" s="110"/>
      <c r="O95" s="110"/>
      <c r="P95" s="110"/>
    </row>
    <row r="96" spans="1:21" x14ac:dyDescent="0.25">
      <c r="C96" s="110"/>
      <c r="D96" s="110"/>
      <c r="E96" s="110"/>
      <c r="F96" s="110"/>
      <c r="G96" s="95"/>
      <c r="H96" s="110"/>
      <c r="I96" s="110"/>
      <c r="J96" s="110"/>
      <c r="K96" s="110"/>
      <c r="L96" s="96"/>
      <c r="M96" s="110"/>
      <c r="N96" s="110"/>
      <c r="O96" s="110"/>
      <c r="P96" s="110"/>
    </row>
    <row r="97" spans="3:16" x14ac:dyDescent="0.25">
      <c r="C97" s="110"/>
      <c r="D97" s="110"/>
      <c r="E97" s="110"/>
      <c r="F97" s="110"/>
      <c r="G97" s="95"/>
      <c r="H97" s="110"/>
      <c r="I97" s="110"/>
      <c r="J97" s="110"/>
      <c r="K97" s="110"/>
      <c r="L97" s="96"/>
      <c r="M97" s="110"/>
      <c r="N97" s="110"/>
      <c r="O97" s="110"/>
      <c r="P97" s="110"/>
    </row>
    <row r="98" spans="3:16" x14ac:dyDescent="0.25">
      <c r="C98" s="110"/>
      <c r="D98" s="110"/>
      <c r="E98" s="110"/>
      <c r="F98" s="110"/>
      <c r="G98" s="95"/>
      <c r="H98" s="110"/>
      <c r="I98" s="110"/>
      <c r="J98" s="110"/>
      <c r="K98" s="110"/>
      <c r="L98" s="96"/>
      <c r="M98" s="110"/>
      <c r="N98" s="110"/>
      <c r="O98" s="110"/>
      <c r="P98" s="110"/>
    </row>
  </sheetData>
  <mergeCells count="4">
    <mergeCell ref="C1:F1"/>
    <mergeCell ref="H1:K1"/>
    <mergeCell ref="M1:P1"/>
    <mergeCell ref="R1:U1"/>
  </mergeCells>
  <pageMargins left="0.25" right="0.25" top="0.75" bottom="0.75" header="0.3" footer="0.3"/>
  <pageSetup paperSize="8" scale="54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tabSelected="1" zoomScale="85" zoomScaleNormal="85" workbookViewId="0">
      <selection activeCell="I17" sqref="I17"/>
    </sheetView>
  </sheetViews>
  <sheetFormatPr defaultColWidth="8.88671875" defaultRowHeight="14.4" x14ac:dyDescent="0.3"/>
  <cols>
    <col min="1" max="5" width="8.88671875" style="33"/>
    <col min="6" max="10" width="11.5546875" style="33" customWidth="1"/>
    <col min="11" max="16384" width="8.88671875" style="33"/>
  </cols>
  <sheetData>
    <row r="2" spans="1:9" ht="66" customHeight="1" x14ac:dyDescent="0.3">
      <c r="F2" s="25" t="s">
        <v>0</v>
      </c>
      <c r="G2" s="26" t="s">
        <v>1</v>
      </c>
      <c r="H2" s="26" t="s">
        <v>2</v>
      </c>
      <c r="I2" s="24" t="s">
        <v>3</v>
      </c>
    </row>
    <row r="3" spans="1:9" ht="25.95" customHeight="1" x14ac:dyDescent="0.3">
      <c r="F3" s="41"/>
      <c r="G3" s="42"/>
      <c r="H3" s="42"/>
      <c r="I3" s="11"/>
    </row>
    <row r="4" spans="1:9" x14ac:dyDescent="0.3">
      <c r="A4" s="5"/>
      <c r="B4" s="5"/>
      <c r="C4" s="27" t="s">
        <v>18</v>
      </c>
      <c r="D4" s="5"/>
      <c r="E4" s="5"/>
      <c r="F4" s="74">
        <f>'[1]View on WACC &amp; 4th entrant'!E10</f>
        <v>0</v>
      </c>
      <c r="G4" s="75">
        <f>'[1]View on WACC &amp; 4th entrant'!F10</f>
        <v>0</v>
      </c>
      <c r="H4" s="75">
        <f>'[1]View on WACC &amp; 4th entrant'!G10</f>
        <v>-0.01</v>
      </c>
      <c r="I4" s="75">
        <f>'[1]View on WACC &amp; 4th entrant'!H10</f>
        <v>0.01</v>
      </c>
    </row>
    <row r="5" spans="1:9" x14ac:dyDescent="0.3">
      <c r="A5" s="5"/>
      <c r="B5" s="5"/>
      <c r="C5" s="27" t="s">
        <v>17</v>
      </c>
      <c r="D5" s="5"/>
      <c r="E5" s="5"/>
      <c r="F5" s="74">
        <f>'[1]View on WACC &amp; 4th entrant'!E11</f>
        <v>7.2999999999999995E-2</v>
      </c>
      <c r="G5" s="75">
        <f>'[1]View on WACC &amp; 4th entrant'!F11</f>
        <v>7.3999999999999996E-2</v>
      </c>
      <c r="H5" s="75">
        <f>'[1]View on WACC &amp; 4th entrant'!G11</f>
        <v>6.3E-2</v>
      </c>
      <c r="I5" s="75">
        <f>'[1]View on WACC &amp; 4th entrant'!H11</f>
        <v>0.08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SharedWithUsers xmlns="66f3c664-d313-4048-a79e-2b0a0b7a991d">
      <UserInfo>
        <DisplayName>spsearch</DisplayName>
        <AccountId>10</AccountId>
        <AccountType/>
      </UserInfo>
      <UserInfo>
        <DisplayName>GRP proximus.com publishing Members</DisplayName>
        <AccountId>25</AccountId>
        <AccountType/>
      </UserInfo>
    </SharedWithUsers>
    <lcf76f155ced4ddcb4097134ff3c332f xmlns="760226e6-bab9-4e10-a9a5-6b115763e3d8">
      <Terms xmlns="http://schemas.microsoft.com/office/infopath/2007/PartnerControls"/>
    </lcf76f155ced4ddcb4097134ff3c332f>
    <comment xmlns="760226e6-bab9-4e10-a9a5-6b115763e3d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ED9CE5E30E97498757E39433510CDC" ma:contentTypeVersion="14" ma:contentTypeDescription="Create a new document." ma:contentTypeScope="" ma:versionID="a8ea0abb2b5d1c431f9b58b3e357b884">
  <xsd:schema xmlns:xsd="http://www.w3.org/2001/XMLSchema" xmlns:xs="http://www.w3.org/2001/XMLSchema" xmlns:p="http://schemas.microsoft.com/office/2006/metadata/properties" xmlns:ns2="760226e6-bab9-4e10-a9a5-6b115763e3d8" xmlns:ns3="66f3c664-d313-4048-a79e-2b0a0b7a991d" xmlns:ns4="d5f69bac-297e-43e5-a603-2faf182aa439" targetNamespace="http://schemas.microsoft.com/office/2006/metadata/properties" ma:root="true" ma:fieldsID="8cd6fa31842155301612376cff5b5f16" ns2:_="" ns3:_="" ns4:_="">
    <xsd:import namespace="760226e6-bab9-4e10-a9a5-6b115763e3d8"/>
    <xsd:import namespace="66f3c664-d313-4048-a79e-2b0a0b7a991d"/>
    <xsd:import namespace="d5f69bac-297e-43e5-a603-2faf182aa4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0226e6-bab9-4e10-a9a5-6b115763e3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" ma:index="16" nillable="true" ma:displayName="comment" ma:format="Dropdown" ma:internalName="comment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f3c664-d313-4048-a79e-2b0a0b7a991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9476bc-ff02-457a-b10f-6a5ad6ffacf8}" ma:internalName="TaxCatchAll" ma:showField="CatchAllData" ma:web="66f3c664-d313-4048-a79e-2b0a0b7a991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DECC8F-A71B-4219-9571-AFFE09319AC0}">
  <ds:schemaRefs>
    <ds:schemaRef ds:uri="http://schemas.microsoft.com/office/2006/metadata/properties"/>
    <ds:schemaRef ds:uri="http://purl.org/dc/terms/"/>
    <ds:schemaRef ds:uri="31bf011c-4bd4-4b5a-a80e-3c6b79625103"/>
    <ds:schemaRef ds:uri="http://schemas.openxmlformats.org/package/2006/metadata/core-properties"/>
    <ds:schemaRef ds:uri="http://schemas.microsoft.com/office/2006/documentManagement/types"/>
    <ds:schemaRef ds:uri="f324c7b6-c12c-4763-a520-a2d9ff05850b"/>
    <ds:schemaRef ds:uri="http://schemas.microsoft.com/office/infopath/2007/PartnerControls"/>
    <ds:schemaRef ds:uri="http://purl.org/dc/elements/1.1/"/>
    <ds:schemaRef ds:uri="d5f69bac-297e-43e5-a603-2faf182aa43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93FF548-59AD-4F71-88C5-3F74BD9D11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Overview analysts contribution </vt:lpstr>
      <vt:lpstr>Consensus Overview</vt:lpstr>
      <vt:lpstr>WACC &amp; Perpetual growth rate</vt:lpstr>
      <vt:lpstr>'Consensus Overview'!Print_Area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PEILLON Adrien (FIN/IVR)</cp:lastModifiedBy>
  <cp:lastPrinted>2020-01-17T08:40:52Z</cp:lastPrinted>
  <dcterms:created xsi:type="dcterms:W3CDTF">2016-03-25T14:12:57Z</dcterms:created>
  <dcterms:modified xsi:type="dcterms:W3CDTF">2024-04-11T06:52:44Z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0x01010087ED9CE5E30E97498757E39433510CDC</vt:lpwstr>
  </property>
  <property fmtid="{D5CDD505-2E9C-101B-9397-08002B2CF9AE}" pid="3" name="MediaServiceImageTags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2023-07-12T13:09:39Z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f7161379-bd97-4fa4-8ac9-6e4a1c183e15</vt:lpwstr>
  </property>
  <property fmtid="{D5CDD505-2E9C-101B-9397-08002B2CF9AE}" pid="10" name="MSIP_Label_49c568a3-8637-42ee-a65c-3dcd5fe35721_ContentBits">
    <vt:lpwstr>2</vt:lpwstr>
  </property>
</Properties>
</file>