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consensus\2017\Q1\feedback to analysts\"/>
    </mc:Choice>
  </mc:AlternateContent>
  <bookViews>
    <workbookView xWindow="0" yWindow="0" windowWidth="19200" windowHeight="6876" activeTab="1"/>
  </bookViews>
  <sheets>
    <sheet name="Overview analysts contribution " sheetId="4" r:id="rId1"/>
    <sheet name="Consensus Overview" sheetId="5" r:id="rId2"/>
  </sheets>
  <definedNames>
    <definedName name="_xlnm._FilterDatabase" localSheetId="1" hidden="1">'Consensus Overview'!$A$9:$I$18</definedName>
    <definedName name="_xlnm._FilterDatabase" localSheetId="0" hidden="1">'Overview analysts contribution '!$A$20:$C$40</definedName>
    <definedName name="_xlnm.Print_Area" localSheetId="1">'Consensus Overview'!$A$1:$AN$86</definedName>
    <definedName name="_xlnm.Print_Area" localSheetId="0">'Overview analysts contribution '!$A$1:$C$23</definedName>
    <definedName name="TM1REBUILDOPTION">1</definedName>
  </definedNames>
  <calcPr calcId="152511" fullPrecision="0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H6" i="5" l="1"/>
  <c r="AC6" i="5"/>
  <c r="X6" i="5"/>
  <c r="S6" i="5"/>
</calcChain>
</file>

<file path=xl/sharedStrings.xml><?xml version="1.0" encoding="utf-8"?>
<sst xmlns="http://schemas.openxmlformats.org/spreadsheetml/2006/main" count="137" uniqueCount="76">
  <si>
    <t>nr of inputs financials:</t>
  </si>
  <si>
    <t>Average</t>
  </si>
  <si>
    <t>Median</t>
  </si>
  <si>
    <t>Low</t>
  </si>
  <si>
    <t>High</t>
  </si>
  <si>
    <t xml:space="preserve">Consumer </t>
  </si>
  <si>
    <t>Enterprise</t>
  </si>
  <si>
    <t>Wholesale</t>
  </si>
  <si>
    <t>Others</t>
  </si>
  <si>
    <t>Total DOMESTIC Underlying Revenues</t>
  </si>
  <si>
    <t>Domestic variance YoY in %</t>
  </si>
  <si>
    <t>BICS Underlying Revenues</t>
  </si>
  <si>
    <t>BICS variance YoY in %</t>
  </si>
  <si>
    <t xml:space="preserve">Total GROUP underlying Revenues </t>
  </si>
  <si>
    <t>Group variance YoY in %</t>
  </si>
  <si>
    <t>Incidentals (including non recurring)</t>
  </si>
  <si>
    <t>TOTAL REPORTED Revenues</t>
  </si>
  <si>
    <t>Reported Revenue variance yoy in %</t>
  </si>
  <si>
    <t xml:space="preserve">Total  Domestic UNDERLYING EBITDA </t>
  </si>
  <si>
    <t>variance yoy in %</t>
  </si>
  <si>
    <t xml:space="preserve">Total  BICS UNDERLYING EBITDA </t>
  </si>
  <si>
    <t xml:space="preserve">Total  Group UNDERLYING EBITDA </t>
  </si>
  <si>
    <t>Underlying EBITDA margin</t>
  </si>
  <si>
    <t xml:space="preserve">Total REPORTED EBITDA </t>
  </si>
  <si>
    <t>Depreciation/amortization</t>
  </si>
  <si>
    <t>EBIT</t>
  </si>
  <si>
    <t>Net income</t>
  </si>
  <si>
    <t>Net income (Group share)</t>
  </si>
  <si>
    <t>Minority interest</t>
  </si>
  <si>
    <t>Earnings per share (EUR)</t>
  </si>
  <si>
    <t>Dividend per share paid (EUR)</t>
  </si>
  <si>
    <t>CAPEX - Group</t>
  </si>
  <si>
    <t xml:space="preserve">Capex as % of Group revenue </t>
  </si>
  <si>
    <t>Net debt/(net cash)</t>
  </si>
  <si>
    <t>(1) FCF defined as cash flow generated by operating activities, minus capex and incl other investing activities such as acquisitions or divestments</t>
  </si>
  <si>
    <t>Operationals (in 000's)</t>
  </si>
  <si>
    <t>Consumer</t>
  </si>
  <si>
    <t>Fixed voice</t>
  </si>
  <si>
    <t xml:space="preserve">Broadband </t>
  </si>
  <si>
    <t>TV</t>
  </si>
  <si>
    <t>Mobile</t>
  </si>
  <si>
    <t>Postpaid</t>
  </si>
  <si>
    <t>Prepaid</t>
  </si>
  <si>
    <t>Broadband</t>
  </si>
  <si>
    <t>FY 2017</t>
  </si>
  <si>
    <t>FY 2018</t>
  </si>
  <si>
    <t>COMPANY</t>
  </si>
  <si>
    <t>Barclays</t>
  </si>
  <si>
    <t>HSBC</t>
  </si>
  <si>
    <t>ING</t>
  </si>
  <si>
    <t>Jefferies</t>
  </si>
  <si>
    <t>KBC Securities</t>
  </si>
  <si>
    <t>ABN AMRO</t>
  </si>
  <si>
    <t>Kempen</t>
  </si>
  <si>
    <t>Degroof Petercam</t>
  </si>
  <si>
    <t>Deutsche Bank</t>
  </si>
  <si>
    <t>RBC</t>
  </si>
  <si>
    <t>UBS</t>
  </si>
  <si>
    <t>Goldman Sachs</t>
  </si>
  <si>
    <t>Mobile Postpaid (excl M2M and Internet Everywhere)</t>
  </si>
  <si>
    <t>Q1 2017</t>
  </si>
  <si>
    <t>Q2 2017</t>
  </si>
  <si>
    <t>Q3 2017</t>
  </si>
  <si>
    <t>Q4 2017</t>
  </si>
  <si>
    <t>ETR%</t>
  </si>
  <si>
    <t>Macquarie</t>
  </si>
  <si>
    <t>Morgan Stanley</t>
  </si>
  <si>
    <t>Exane BNP Paribas</t>
  </si>
  <si>
    <t>19 analysts contributed to the 
Proximus consensus</t>
  </si>
  <si>
    <t>Raymond James</t>
  </si>
  <si>
    <t>FY 2019</t>
  </si>
  <si>
    <t>FINANCIALS (in Million €)</t>
  </si>
  <si>
    <t xml:space="preserve">FCF (1) </t>
  </si>
  <si>
    <t>Bank of America Merrill Lynch</t>
  </si>
  <si>
    <t xml:space="preserve">New Street </t>
  </si>
  <si>
    <t>J.P. Morgan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</si>
</sst>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Proximus"/>
    </font>
    <font>
      <b/>
      <sz val="12"/>
      <color indexed="12"/>
      <name val="Proximus"/>
    </font>
    <font>
      <b/>
      <sz val="10"/>
      <name val="Proximus"/>
    </font>
    <font>
      <b/>
      <sz val="11"/>
      <color theme="0"/>
      <name val="Proximus"/>
    </font>
    <font>
      <b/>
      <sz val="9"/>
      <color indexed="18"/>
      <name val="Proximus"/>
    </font>
    <font>
      <sz val="9"/>
      <color rgb="FF5C2D91"/>
      <name val="Proximus"/>
    </font>
    <font>
      <b/>
      <i/>
      <sz val="8"/>
      <color indexed="18"/>
      <name val="Proximus"/>
    </font>
    <font>
      <b/>
      <sz val="10"/>
      <color indexed="18"/>
      <name val="Proximus"/>
    </font>
    <font>
      <b/>
      <sz val="10"/>
      <color rgb="FF5C2D91"/>
      <name val="Proximus"/>
    </font>
    <font>
      <b/>
      <i/>
      <sz val="9"/>
      <color rgb="FF5C2D91"/>
      <name val="Proximus"/>
    </font>
    <font>
      <b/>
      <sz val="10"/>
      <color theme="0"/>
      <name val="Proximus"/>
    </font>
    <font>
      <i/>
      <sz val="7"/>
      <color indexed="18"/>
      <name val="Proximus"/>
    </font>
    <font>
      <i/>
      <sz val="7"/>
      <color rgb="FF5C2D91"/>
      <name val="Proximus"/>
    </font>
    <font>
      <i/>
      <sz val="9"/>
      <color rgb="FF5C2D91"/>
      <name val="Proximus"/>
    </font>
    <font>
      <sz val="9"/>
      <color indexed="18"/>
      <name val="Proximus"/>
    </font>
    <font>
      <sz val="10"/>
      <color indexed="18"/>
      <name val="Proximus"/>
    </font>
    <font>
      <sz val="10"/>
      <color rgb="FF5C2D91"/>
      <name val="Proximus"/>
    </font>
    <font>
      <b/>
      <sz val="12"/>
      <color indexed="9"/>
      <name val="Proximus"/>
    </font>
    <font>
      <b/>
      <i/>
      <sz val="9"/>
      <color rgb="FF7FC6C6"/>
      <name val="Proximus"/>
    </font>
    <font>
      <sz val="9"/>
      <color theme="0"/>
      <name val="Proximus"/>
    </font>
    <font>
      <b/>
      <sz val="9"/>
      <color theme="0"/>
      <name val="Proximus"/>
    </font>
    <font>
      <sz val="11"/>
      <color theme="0"/>
      <name val="Proximus"/>
    </font>
    <font>
      <sz val="18"/>
      <color theme="1"/>
      <name val="Proximus"/>
    </font>
    <font>
      <b/>
      <u/>
      <sz val="18"/>
      <color rgb="FF002060"/>
      <name val="Proximus"/>
    </font>
    <font>
      <b/>
      <i/>
      <sz val="11"/>
      <color theme="0"/>
      <name val="Proximus"/>
    </font>
    <font>
      <b/>
      <i/>
      <sz val="11"/>
      <color rgb="FF5C2D91"/>
      <name val="Proximus"/>
    </font>
    <font>
      <b/>
      <sz val="14"/>
      <color indexed="9"/>
      <name val="Proximus"/>
    </font>
    <font>
      <b/>
      <sz val="11"/>
      <color indexed="9"/>
      <name val="Calibri"/>
      <family val="2"/>
    </font>
    <font>
      <b/>
      <sz val="11"/>
      <color rgb="FF7030A0"/>
      <name val="Proximus"/>
    </font>
    <font>
      <sz val="11"/>
      <color indexed="62"/>
      <name val="Calibri"/>
      <family val="2"/>
    </font>
    <font>
      <sz val="9"/>
      <name val="Verdana"/>
      <family val="2"/>
    </font>
    <font>
      <b/>
      <u/>
      <sz val="10"/>
      <color indexed="10"/>
      <name val="Verdana"/>
      <family val="2"/>
    </font>
    <font>
      <b/>
      <sz val="11"/>
      <color rgb="FF00B0F0"/>
      <name val="Proximus"/>
    </font>
    <font>
      <b/>
      <sz val="12"/>
      <name val="Proximus"/>
    </font>
    <font>
      <i/>
      <sz val="12"/>
      <color rgb="FF5C2D91"/>
      <name val="Proximus"/>
    </font>
    <font>
      <i/>
      <sz val="14"/>
      <name val="Proximus"/>
    </font>
    <font>
      <b/>
      <sz val="12"/>
      <color rgb="FF7030A0"/>
      <name val="Proximus"/>
    </font>
    <font>
      <b/>
      <sz val="12"/>
      <color theme="0"/>
      <name val="Proximus"/>
    </font>
    <font>
      <sz val="14"/>
      <color theme="0"/>
      <name val="Proximus Bold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5C2D9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C8FDD"/>
        <bgColor indexed="64"/>
      </patternFill>
    </fill>
    <fill>
      <patternFill patternType="solid">
        <fgColor rgb="FF00B0F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2060"/>
      </left>
      <right/>
      <top style="thin">
        <color rgb="FF002060"/>
      </top>
      <bottom style="thin">
        <color rgb="FF002060"/>
      </bottom>
      <diagonal/>
    </border>
    <border>
      <left/>
      <right/>
      <top style="thin">
        <color rgb="FF002060"/>
      </top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32" fillId="0" borderId="0"/>
    <xf numFmtId="0" fontId="32" fillId="0" borderId="0"/>
  </cellStyleXfs>
  <cellXfs count="149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2" fillId="0" borderId="0" xfId="0" applyFont="1"/>
    <xf numFmtId="0" fontId="7" fillId="0" borderId="0" xfId="0" applyFont="1" applyFill="1" applyBorder="1"/>
    <xf numFmtId="0" fontId="7" fillId="0" borderId="0" xfId="0" applyFont="1" applyFill="1" applyBorder="1" applyAlignment="1">
      <alignment horizontal="left" indent="1"/>
    </xf>
    <xf numFmtId="3" fontId="9" fillId="2" borderId="0" xfId="0" applyNumberFormat="1" applyFont="1" applyFill="1"/>
    <xf numFmtId="3" fontId="10" fillId="6" borderId="0" xfId="0" applyNumberFormat="1" applyFont="1" applyFill="1" applyBorder="1"/>
    <xf numFmtId="3" fontId="2" fillId="0" borderId="0" xfId="0" applyNumberFormat="1" applyFont="1"/>
    <xf numFmtId="9" fontId="11" fillId="2" borderId="0" xfId="1" applyFont="1" applyFill="1"/>
    <xf numFmtId="0" fontId="11" fillId="0" borderId="0" xfId="0" applyFont="1" applyFill="1" applyBorder="1"/>
    <xf numFmtId="0" fontId="11" fillId="2" borderId="0" xfId="0" applyFont="1" applyFill="1"/>
    <xf numFmtId="0" fontId="9" fillId="2" borderId="0" xfId="0" applyFont="1" applyFill="1"/>
    <xf numFmtId="0" fontId="12" fillId="5" borderId="0" xfId="0" applyFont="1" applyFill="1" applyBorder="1" applyAlignment="1">
      <alignment vertical="center"/>
    </xf>
    <xf numFmtId="0" fontId="5" fillId="5" borderId="0" xfId="0" applyFont="1" applyFill="1"/>
    <xf numFmtId="0" fontId="16" fillId="5" borderId="0" xfId="0" applyFont="1" applyFill="1"/>
    <xf numFmtId="0" fontId="16" fillId="2" borderId="0" xfId="0" applyFont="1" applyFill="1"/>
    <xf numFmtId="0" fontId="17" fillId="2" borderId="0" xfId="0" applyFont="1" applyFill="1"/>
    <xf numFmtId="0" fontId="10" fillId="0" borderId="0" xfId="0" applyFont="1" applyFill="1" applyBorder="1"/>
    <xf numFmtId="0" fontId="18" fillId="0" borderId="0" xfId="0" applyFont="1" applyFill="1" applyBorder="1"/>
    <xf numFmtId="0" fontId="6" fillId="2" borderId="0" xfId="0" applyFont="1" applyFill="1"/>
    <xf numFmtId="0" fontId="10" fillId="0" borderId="0" xfId="0" applyFont="1" applyFill="1" applyBorder="1" applyAlignment="1">
      <alignment horizontal="left" vertical="top" wrapText="1"/>
    </xf>
    <xf numFmtId="0" fontId="7" fillId="2" borderId="0" xfId="0" quotePrefix="1" applyFont="1" applyFill="1"/>
    <xf numFmtId="0" fontId="19" fillId="5" borderId="0" xfId="0" applyFont="1" applyFill="1" applyBorder="1"/>
    <xf numFmtId="0" fontId="7" fillId="2" borderId="0" xfId="0" applyFont="1" applyFill="1"/>
    <xf numFmtId="0" fontId="15" fillId="0" borderId="0" xfId="0" applyFont="1" applyFill="1"/>
    <xf numFmtId="0" fontId="15" fillId="2" borderId="0" xfId="0" applyFont="1" applyFill="1"/>
    <xf numFmtId="0" fontId="7" fillId="0" borderId="0" xfId="0" applyFont="1" applyFill="1"/>
    <xf numFmtId="0" fontId="7" fillId="2" borderId="0" xfId="0" applyFont="1" applyFill="1" applyBorder="1"/>
    <xf numFmtId="0" fontId="10" fillId="2" borderId="0" xfId="0" applyFont="1" applyFill="1"/>
    <xf numFmtId="0" fontId="15" fillId="2" borderId="0" xfId="0" applyFont="1" applyFill="1" applyBorder="1"/>
    <xf numFmtId="0" fontId="2" fillId="0" borderId="0" xfId="0" applyFont="1" applyAlignment="1">
      <alignment horizontal="center"/>
    </xf>
    <xf numFmtId="0" fontId="2" fillId="3" borderId="0" xfId="0" applyFont="1" applyFill="1" applyBorder="1"/>
    <xf numFmtId="0" fontId="16" fillId="3" borderId="0" xfId="0" applyFont="1" applyFill="1" applyBorder="1"/>
    <xf numFmtId="0" fontId="7" fillId="3" borderId="0" xfId="0" quotePrefix="1" applyFont="1" applyFill="1" applyBorder="1"/>
    <xf numFmtId="0" fontId="10" fillId="3" borderId="0" xfId="0" applyFont="1" applyFill="1" applyBorder="1" applyAlignment="1">
      <alignment horizontal="left" vertical="top" wrapText="1"/>
    </xf>
    <xf numFmtId="0" fontId="15" fillId="3" borderId="0" xfId="0" applyFont="1" applyFill="1" applyBorder="1" applyAlignment="1">
      <alignment vertical="top"/>
    </xf>
    <xf numFmtId="0" fontId="11" fillId="3" borderId="0" xfId="0" applyFont="1" applyFill="1" applyBorder="1" applyAlignment="1">
      <alignment vertical="top"/>
    </xf>
    <xf numFmtId="0" fontId="7" fillId="3" borderId="0" xfId="0" applyFont="1" applyFill="1" applyBorder="1"/>
    <xf numFmtId="0" fontId="12" fillId="3" borderId="0" xfId="0" applyFont="1" applyFill="1" applyBorder="1" applyAlignment="1">
      <alignment horizontal="left" vertical="top" wrapText="1"/>
    </xf>
    <xf numFmtId="0" fontId="21" fillId="3" borderId="0" xfId="0" applyFont="1" applyFill="1" applyBorder="1"/>
    <xf numFmtId="0" fontId="22" fillId="3" borderId="0" xfId="0" applyFont="1" applyFill="1" applyBorder="1"/>
    <xf numFmtId="0" fontId="23" fillId="3" borderId="0" xfId="0" applyFont="1" applyFill="1" applyBorder="1"/>
    <xf numFmtId="0" fontId="13" fillId="3" borderId="0" xfId="0" applyFont="1" applyFill="1" applyBorder="1"/>
    <xf numFmtId="0" fontId="9" fillId="3" borderId="0" xfId="0" applyFont="1" applyFill="1" applyBorder="1"/>
    <xf numFmtId="0" fontId="17" fillId="3" borderId="0" xfId="0" applyFont="1" applyFill="1" applyBorder="1"/>
    <xf numFmtId="0" fontId="14" fillId="3" borderId="0" xfId="0" applyFont="1" applyFill="1" applyBorder="1" applyAlignment="1">
      <alignment vertical="top"/>
    </xf>
    <xf numFmtId="0" fontId="14" fillId="3" borderId="0" xfId="0" applyFont="1" applyFill="1" applyBorder="1"/>
    <xf numFmtId="0" fontId="13" fillId="3" borderId="0" xfId="0" applyFont="1" applyFill="1" applyBorder="1" applyAlignment="1">
      <alignment vertical="center"/>
    </xf>
    <xf numFmtId="0" fontId="15" fillId="3" borderId="0" xfId="0" applyFont="1" applyFill="1" applyBorder="1" applyAlignment="1">
      <alignment vertical="center"/>
    </xf>
    <xf numFmtId="0" fontId="8" fillId="3" borderId="0" xfId="0" applyFont="1" applyFill="1" applyBorder="1" applyAlignment="1">
      <alignment horizontal="right"/>
    </xf>
    <xf numFmtId="0" fontId="11" fillId="3" borderId="0" xfId="0" applyFont="1" applyFill="1" applyBorder="1"/>
    <xf numFmtId="0" fontId="24" fillId="2" borderId="0" xfId="0" applyFont="1" applyFill="1"/>
    <xf numFmtId="164" fontId="11" fillId="2" borderId="0" xfId="1" applyNumberFormat="1" applyFont="1" applyFill="1"/>
    <xf numFmtId="164" fontId="11" fillId="0" borderId="0" xfId="0" applyNumberFormat="1" applyFont="1" applyFill="1" applyBorder="1"/>
    <xf numFmtId="164" fontId="11" fillId="2" borderId="0" xfId="0" applyNumberFormat="1" applyFont="1" applyFill="1"/>
    <xf numFmtId="164" fontId="2" fillId="0" borderId="0" xfId="0" applyNumberFormat="1" applyFont="1"/>
    <xf numFmtId="0" fontId="19" fillId="3" borderId="0" xfId="0" applyFont="1" applyFill="1" applyBorder="1"/>
    <xf numFmtId="0" fontId="6" fillId="3" borderId="0" xfId="0" applyFont="1" applyFill="1"/>
    <xf numFmtId="0" fontId="8" fillId="3" borderId="0" xfId="0" applyFont="1" applyFill="1" applyAlignment="1">
      <alignment horizontal="right"/>
    </xf>
    <xf numFmtId="164" fontId="8" fillId="3" borderId="0" xfId="0" applyNumberFormat="1" applyFont="1" applyFill="1" applyAlignment="1">
      <alignment horizontal="right"/>
    </xf>
    <xf numFmtId="3" fontId="9" fillId="3" borderId="0" xfId="0" applyNumberFormat="1" applyFont="1" applyFill="1"/>
    <xf numFmtId="164" fontId="6" fillId="3" borderId="0" xfId="0" applyNumberFormat="1" applyFont="1" applyFill="1"/>
    <xf numFmtId="0" fontId="17" fillId="3" borderId="0" xfId="0" applyFont="1" applyFill="1"/>
    <xf numFmtId="0" fontId="9" fillId="3" borderId="0" xfId="0" applyFont="1" applyFill="1"/>
    <xf numFmtId="0" fontId="16" fillId="3" borderId="0" xfId="0" applyFont="1" applyFill="1"/>
    <xf numFmtId="0" fontId="23" fillId="3" borderId="0" xfId="0" applyFont="1" applyFill="1" applyBorder="1" applyAlignment="1">
      <alignment horizontal="center" vertical="center"/>
    </xf>
    <xf numFmtId="3" fontId="23" fillId="3" borderId="0" xfId="0" applyNumberFormat="1" applyFont="1" applyFill="1" applyBorder="1" applyAlignment="1">
      <alignment horizontal="center"/>
    </xf>
    <xf numFmtId="3" fontId="23" fillId="4" borderId="5" xfId="0" applyNumberFormat="1" applyFont="1" applyFill="1" applyBorder="1" applyAlignment="1">
      <alignment horizontal="center"/>
    </xf>
    <xf numFmtId="3" fontId="23" fillId="4" borderId="3" xfId="0" applyNumberFormat="1" applyFont="1" applyFill="1" applyBorder="1" applyAlignment="1">
      <alignment horizontal="center"/>
    </xf>
    <xf numFmtId="3" fontId="5" fillId="4" borderId="3" xfId="0" applyNumberFormat="1" applyFont="1" applyFill="1" applyBorder="1" applyAlignment="1">
      <alignment horizontal="center"/>
    </xf>
    <xf numFmtId="164" fontId="26" fillId="4" borderId="4" xfId="1" applyNumberFormat="1" applyFont="1" applyFill="1" applyBorder="1" applyAlignment="1">
      <alignment horizontal="center"/>
    </xf>
    <xf numFmtId="164" fontId="27" fillId="2" borderId="0" xfId="1" applyNumberFormat="1" applyFont="1" applyFill="1"/>
    <xf numFmtId="3" fontId="5" fillId="4" borderId="5" xfId="0" applyNumberFormat="1" applyFont="1" applyFill="1" applyBorder="1" applyAlignment="1">
      <alignment horizontal="center"/>
    </xf>
    <xf numFmtId="3" fontId="5" fillId="4" borderId="2" xfId="0" applyNumberFormat="1" applyFont="1" applyFill="1" applyBorder="1" applyAlignment="1">
      <alignment horizontal="center"/>
    </xf>
    <xf numFmtId="164" fontId="26" fillId="4" borderId="3" xfId="1" applyNumberFormat="1" applyFont="1" applyFill="1" applyBorder="1" applyAlignment="1">
      <alignment horizontal="center"/>
    </xf>
    <xf numFmtId="3" fontId="23" fillId="4" borderId="2" xfId="0" applyNumberFormat="1" applyFont="1" applyFill="1" applyBorder="1" applyAlignment="1">
      <alignment horizontal="center"/>
    </xf>
    <xf numFmtId="3" fontId="23" fillId="4" borderId="4" xfId="0" applyNumberFormat="1" applyFont="1" applyFill="1" applyBorder="1" applyAlignment="1">
      <alignment horizontal="center"/>
    </xf>
    <xf numFmtId="3" fontId="23" fillId="7" borderId="5" xfId="0" applyNumberFormat="1" applyFont="1" applyFill="1" applyBorder="1" applyAlignment="1">
      <alignment horizontal="center"/>
    </xf>
    <xf numFmtId="3" fontId="23" fillId="7" borderId="3" xfId="0" applyNumberFormat="1" applyFont="1" applyFill="1" applyBorder="1" applyAlignment="1">
      <alignment horizontal="center"/>
    </xf>
    <xf numFmtId="3" fontId="5" fillId="7" borderId="3" xfId="0" applyNumberFormat="1" applyFont="1" applyFill="1" applyBorder="1" applyAlignment="1">
      <alignment horizontal="center"/>
    </xf>
    <xf numFmtId="164" fontId="26" fillId="7" borderId="4" xfId="1" applyNumberFormat="1" applyFont="1" applyFill="1" applyBorder="1" applyAlignment="1">
      <alignment horizontal="center"/>
    </xf>
    <xf numFmtId="3" fontId="5" fillId="7" borderId="5" xfId="0" applyNumberFormat="1" applyFont="1" applyFill="1" applyBorder="1" applyAlignment="1">
      <alignment horizontal="center"/>
    </xf>
    <xf numFmtId="3" fontId="5" fillId="7" borderId="2" xfId="0" applyNumberFormat="1" applyFont="1" applyFill="1" applyBorder="1" applyAlignment="1">
      <alignment horizontal="center"/>
    </xf>
    <xf numFmtId="164" fontId="26" fillId="7" borderId="3" xfId="1" applyNumberFormat="1" applyFont="1" applyFill="1" applyBorder="1" applyAlignment="1">
      <alignment horizontal="center"/>
    </xf>
    <xf numFmtId="3" fontId="23" fillId="7" borderId="2" xfId="0" applyNumberFormat="1" applyFont="1" applyFill="1" applyBorder="1" applyAlignment="1">
      <alignment horizontal="center"/>
    </xf>
    <xf numFmtId="3" fontId="23" fillId="7" borderId="4" xfId="0" applyNumberFormat="1" applyFont="1" applyFill="1" applyBorder="1" applyAlignment="1">
      <alignment horizontal="center"/>
    </xf>
    <xf numFmtId="4" fontId="13" fillId="3" borderId="0" xfId="0" applyNumberFormat="1" applyFont="1" applyFill="1"/>
    <xf numFmtId="4" fontId="13" fillId="2" borderId="0" xfId="0" applyNumberFormat="1" applyFont="1" applyFill="1"/>
    <xf numFmtId="4" fontId="18" fillId="0" borderId="0" xfId="0" applyNumberFormat="1" applyFont="1" applyFill="1" applyBorder="1"/>
    <xf numFmtId="4" fontId="2" fillId="0" borderId="0" xfId="0" applyNumberFormat="1" applyFont="1"/>
    <xf numFmtId="4" fontId="23" fillId="4" borderId="5" xfId="0" applyNumberFormat="1" applyFont="1" applyFill="1" applyBorder="1" applyAlignment="1">
      <alignment horizontal="center"/>
    </xf>
    <xf numFmtId="4" fontId="23" fillId="7" borderId="5" xfId="0" applyNumberFormat="1" applyFont="1" applyFill="1" applyBorder="1" applyAlignment="1">
      <alignment horizontal="center"/>
    </xf>
    <xf numFmtId="4" fontId="23" fillId="4" borderId="4" xfId="0" applyNumberFormat="1" applyFont="1" applyFill="1" applyBorder="1" applyAlignment="1">
      <alignment horizontal="center"/>
    </xf>
    <xf numFmtId="4" fontId="23" fillId="7" borderId="4" xfId="0" applyNumberFormat="1" applyFont="1" applyFill="1" applyBorder="1" applyAlignment="1">
      <alignment horizontal="center"/>
    </xf>
    <xf numFmtId="0" fontId="1" fillId="0" borderId="0" xfId="2"/>
    <xf numFmtId="0" fontId="29" fillId="2" borderId="0" xfId="2" applyFont="1" applyFill="1"/>
    <xf numFmtId="0" fontId="29" fillId="2" borderId="0" xfId="2" applyFont="1" applyFill="1" applyAlignment="1">
      <alignment horizontal="left"/>
    </xf>
    <xf numFmtId="0" fontId="1" fillId="2" borderId="0" xfId="2" applyFill="1"/>
    <xf numFmtId="0" fontId="19" fillId="8" borderId="3" xfId="2" applyFont="1" applyFill="1" applyBorder="1" applyAlignment="1">
      <alignment horizontal="left" vertical="center"/>
    </xf>
    <xf numFmtId="0" fontId="30" fillId="0" borderId="3" xfId="2" applyFont="1" applyFill="1" applyBorder="1" applyAlignment="1">
      <alignment horizontal="center" vertical="center"/>
    </xf>
    <xf numFmtId="0" fontId="30" fillId="0" borderId="3" xfId="2" applyFont="1" applyFill="1" applyBorder="1" applyAlignment="1">
      <alignment horizontal="left" vertical="center"/>
    </xf>
    <xf numFmtId="0" fontId="31" fillId="0" borderId="0" xfId="2" applyFont="1" applyAlignment="1">
      <alignment vertical="center"/>
    </xf>
    <xf numFmtId="0" fontId="33" fillId="2" borderId="0" xfId="3" applyFont="1" applyFill="1" applyAlignment="1">
      <alignment horizontal="center"/>
    </xf>
    <xf numFmtId="0" fontId="32" fillId="2" borderId="0" xfId="3" applyFill="1"/>
    <xf numFmtId="0" fontId="34" fillId="0" borderId="3" xfId="2" applyFont="1" applyFill="1" applyBorder="1" applyAlignment="1">
      <alignment horizontal="center" vertical="center"/>
    </xf>
    <xf numFmtId="0" fontId="34" fillId="0" borderId="3" xfId="2" applyFont="1" applyFill="1" applyBorder="1" applyAlignment="1">
      <alignment horizontal="left" vertical="center"/>
    </xf>
    <xf numFmtId="0" fontId="32" fillId="0" borderId="0" xfId="4"/>
    <xf numFmtId="0" fontId="1" fillId="0" borderId="0" xfId="2" applyFont="1" applyAlignment="1">
      <alignment vertical="center"/>
    </xf>
    <xf numFmtId="0" fontId="31" fillId="0" borderId="0" xfId="2" applyFont="1" applyAlignment="1">
      <alignment horizontal="left"/>
    </xf>
    <xf numFmtId="0" fontId="1" fillId="0" borderId="0" xfId="2" applyAlignment="1">
      <alignment horizontal="left"/>
    </xf>
    <xf numFmtId="0" fontId="10" fillId="3" borderId="0" xfId="0" applyFont="1" applyFill="1" applyBorder="1"/>
    <xf numFmtId="0" fontId="2" fillId="3" borderId="0" xfId="0" applyFont="1" applyFill="1"/>
    <xf numFmtId="0" fontId="35" fillId="3" borderId="0" xfId="0" applyFont="1" applyFill="1" applyBorder="1"/>
    <xf numFmtId="0" fontId="36" fillId="3" borderId="0" xfId="0" applyFont="1" applyFill="1" applyBorder="1"/>
    <xf numFmtId="0" fontId="35" fillId="0" borderId="0" xfId="0" applyFont="1" applyFill="1" applyBorder="1"/>
    <xf numFmtId="0" fontId="36" fillId="0" borderId="0" xfId="0" applyFont="1" applyFill="1" applyBorder="1"/>
    <xf numFmtId="0" fontId="37" fillId="2" borderId="0" xfId="0" applyFont="1" applyFill="1"/>
    <xf numFmtId="0" fontId="38" fillId="8" borderId="10" xfId="0" applyFont="1" applyFill="1" applyBorder="1"/>
    <xf numFmtId="0" fontId="38" fillId="8" borderId="11" xfId="0" applyFont="1" applyFill="1" applyBorder="1"/>
    <xf numFmtId="0" fontId="39" fillId="8" borderId="9" xfId="0" applyFont="1" applyFill="1" applyBorder="1"/>
    <xf numFmtId="0" fontId="40" fillId="4" borderId="6" xfId="0" applyFont="1" applyFill="1" applyBorder="1" applyAlignment="1">
      <alignment horizontal="center" vertical="center"/>
    </xf>
    <xf numFmtId="0" fontId="40" fillId="4" borderId="7" xfId="0" applyFont="1" applyFill="1" applyBorder="1" applyAlignment="1">
      <alignment horizontal="center" vertical="center"/>
    </xf>
    <xf numFmtId="0" fontId="40" fillId="4" borderId="8" xfId="0" applyFont="1" applyFill="1" applyBorder="1" applyAlignment="1">
      <alignment horizontal="center" vertical="center"/>
    </xf>
    <xf numFmtId="0" fontId="35" fillId="0" borderId="12" xfId="0" applyFont="1" applyFill="1" applyBorder="1"/>
    <xf numFmtId="3" fontId="23" fillId="3" borderId="12" xfId="0" applyNumberFormat="1" applyFont="1" applyFill="1" applyBorder="1" applyAlignment="1">
      <alignment horizontal="center"/>
    </xf>
    <xf numFmtId="0" fontId="35" fillId="0" borderId="13" xfId="0" applyFont="1" applyFill="1" applyBorder="1"/>
    <xf numFmtId="3" fontId="23" fillId="3" borderId="13" xfId="0" applyNumberFormat="1" applyFont="1" applyFill="1" applyBorder="1" applyAlignment="1">
      <alignment horizontal="center"/>
    </xf>
    <xf numFmtId="3" fontId="23" fillId="4" borderId="14" xfId="0" applyNumberFormat="1" applyFont="1" applyFill="1" applyBorder="1" applyAlignment="1">
      <alignment horizontal="center"/>
    </xf>
    <xf numFmtId="3" fontId="23" fillId="7" borderId="14" xfId="0" applyNumberFormat="1" applyFont="1" applyFill="1" applyBorder="1" applyAlignment="1">
      <alignment horizontal="center"/>
    </xf>
    <xf numFmtId="3" fontId="23" fillId="4" borderId="15" xfId="0" applyNumberFormat="1" applyFont="1" applyFill="1" applyBorder="1" applyAlignment="1">
      <alignment horizontal="center"/>
    </xf>
    <xf numFmtId="3" fontId="23" fillId="7" borderId="16" xfId="0" applyNumberFormat="1" applyFont="1" applyFill="1" applyBorder="1" applyAlignment="1">
      <alignment horizontal="center"/>
    </xf>
    <xf numFmtId="3" fontId="23" fillId="4" borderId="17" xfId="0" applyNumberFormat="1" applyFont="1" applyFill="1" applyBorder="1" applyAlignment="1">
      <alignment horizontal="center"/>
    </xf>
    <xf numFmtId="3" fontId="23" fillId="7" borderId="18" xfId="0" applyNumberFormat="1" applyFont="1" applyFill="1" applyBorder="1" applyAlignment="1">
      <alignment horizontal="center"/>
    </xf>
    <xf numFmtId="3" fontId="23" fillId="4" borderId="19" xfId="0" applyNumberFormat="1" applyFont="1" applyFill="1" applyBorder="1" applyAlignment="1">
      <alignment horizontal="center"/>
    </xf>
    <xf numFmtId="3" fontId="23" fillId="7" borderId="20" xfId="0" applyNumberFormat="1" applyFont="1" applyFill="1" applyBorder="1" applyAlignment="1">
      <alignment horizontal="center"/>
    </xf>
    <xf numFmtId="3" fontId="23" fillId="3" borderId="21" xfId="0" applyNumberFormat="1" applyFont="1" applyFill="1" applyBorder="1" applyAlignment="1">
      <alignment horizontal="center"/>
    </xf>
    <xf numFmtId="3" fontId="23" fillId="3" borderId="22" xfId="0" applyNumberFormat="1" applyFont="1" applyFill="1" applyBorder="1" applyAlignment="1">
      <alignment horizontal="center"/>
    </xf>
    <xf numFmtId="3" fontId="23" fillId="4" borderId="23" xfId="0" applyNumberFormat="1" applyFont="1" applyFill="1" applyBorder="1" applyAlignment="1">
      <alignment horizontal="center"/>
    </xf>
    <xf numFmtId="3" fontId="23" fillId="7" borderId="24" xfId="0" applyNumberFormat="1" applyFont="1" applyFill="1" applyBorder="1" applyAlignment="1">
      <alignment horizontal="center"/>
    </xf>
    <xf numFmtId="3" fontId="23" fillId="7" borderId="25" xfId="0" applyNumberFormat="1" applyFont="1" applyFill="1" applyBorder="1" applyAlignment="1">
      <alignment horizontal="center"/>
    </xf>
    <xf numFmtId="0" fontId="28" fillId="4" borderId="0" xfId="2" applyFont="1" applyFill="1" applyAlignment="1">
      <alignment horizontal="center" vertical="center" wrapText="1"/>
    </xf>
    <xf numFmtId="0" fontId="28" fillId="4" borderId="0" xfId="2" applyFont="1" applyFill="1" applyAlignment="1">
      <alignment horizontal="center" vertical="center"/>
    </xf>
    <xf numFmtId="0" fontId="25" fillId="2" borderId="0" xfId="0" applyFont="1" applyFill="1" applyAlignment="1">
      <alignment horizontal="center"/>
    </xf>
    <xf numFmtId="0" fontId="20" fillId="0" borderId="0" xfId="0" applyFont="1" applyFill="1" applyAlignment="1">
      <alignment horizontal="left" wrapText="1"/>
    </xf>
    <xf numFmtId="0" fontId="20" fillId="0" borderId="0" xfId="0" applyFont="1" applyFill="1" applyBorder="1" applyAlignment="1">
      <alignment horizontal="left" wrapText="1"/>
    </xf>
  </cellXfs>
  <cellStyles count="5">
    <cellStyle name="Normal" xfId="0" builtinId="0"/>
    <cellStyle name="Normal 106 3" xfId="4"/>
    <cellStyle name="Normal 144 2" xfId="2"/>
    <cellStyle name="Normal 2" xfId="3"/>
    <cellStyle name="Percent" xfId="1" builtinId="5"/>
  </cellStyles>
  <dxfs count="0"/>
  <tableStyles count="0" defaultTableStyle="TableStyleMedium2" defaultPivotStyle="PivotStyleLight16"/>
  <colors>
    <mruColors>
      <color rgb="FFBC8F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237067</xdr:colOff>
      <xdr:row>1</xdr:row>
      <xdr:rowOff>33868</xdr:rowOff>
    </xdr:from>
    <xdr:ext cx="2302933" cy="481942"/>
    <xdr:pic>
      <xdr:nvPicPr>
        <xdr:cNvPr id="2" name="Picture 1"/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7588" b="26543"/>
        <a:stretch/>
      </xdr:blipFill>
      <xdr:spPr>
        <a:xfrm>
          <a:off x="237067" y="220135"/>
          <a:ext cx="2302933" cy="481942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175260</xdr:colOff>
      <xdr:row>8</xdr:row>
      <xdr:rowOff>99060</xdr:rowOff>
    </xdr:from>
    <xdr:ext cx="2302933" cy="481942"/>
    <xdr:pic>
      <xdr:nvPicPr>
        <xdr:cNvPr id="2" name="Picture 1"/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7588" b="26543"/>
        <a:stretch/>
      </xdr:blipFill>
      <xdr:spPr>
        <a:xfrm>
          <a:off x="2042160" y="388620"/>
          <a:ext cx="2302933" cy="481942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Y40"/>
  <sheetViews>
    <sheetView showGridLines="0" zoomScale="90" zoomScaleNormal="90" workbookViewId="0">
      <selection activeCell="D16" sqref="D16"/>
    </sheetView>
  </sheetViews>
  <sheetFormatPr defaultColWidth="10" defaultRowHeight="14.4" x14ac:dyDescent="0.3"/>
  <cols>
    <col min="1" max="1" width="39" style="98" customWidth="1"/>
    <col min="2" max="2" width="6.88671875" style="112" customWidth="1"/>
    <col min="3" max="3" width="43" style="113" customWidth="1"/>
    <col min="4" max="26" width="43" style="98" customWidth="1"/>
    <col min="27" max="16384" width="10" style="98"/>
  </cols>
  <sheetData>
    <row r="2" spans="2:25" ht="31.8" customHeight="1" x14ac:dyDescent="0.3">
      <c r="B2" s="144" t="s">
        <v>68</v>
      </c>
      <c r="C2" s="145"/>
    </row>
    <row r="3" spans="2:25" s="101" customFormat="1" x14ac:dyDescent="0.3">
      <c r="B3" s="99"/>
      <c r="C3" s="100"/>
    </row>
    <row r="4" spans="2:25" ht="15" x14ac:dyDescent="0.3">
      <c r="B4" s="102"/>
      <c r="C4" s="102" t="s">
        <v>46</v>
      </c>
    </row>
    <row r="5" spans="2:25" s="105" customFormat="1" x14ac:dyDescent="0.2">
      <c r="B5" s="103">
        <v>1</v>
      </c>
      <c r="C5" s="104" t="s">
        <v>52</v>
      </c>
      <c r="F5" s="106"/>
      <c r="G5" s="107"/>
      <c r="H5" s="106"/>
      <c r="I5" s="106"/>
      <c r="J5" s="106"/>
      <c r="K5" s="106"/>
      <c r="L5" s="106"/>
      <c r="M5" s="106"/>
      <c r="N5" s="107"/>
      <c r="O5" s="107"/>
      <c r="P5" s="106"/>
      <c r="Q5" s="106"/>
      <c r="R5" s="106"/>
      <c r="S5" s="106"/>
      <c r="T5" s="106"/>
      <c r="U5" s="106"/>
      <c r="V5" s="106"/>
      <c r="W5" s="107"/>
      <c r="X5" s="106"/>
      <c r="Y5" s="106"/>
    </row>
    <row r="6" spans="2:25" s="105" customFormat="1" x14ac:dyDescent="0.2">
      <c r="B6" s="108">
        <v>2</v>
      </c>
      <c r="C6" s="109" t="s">
        <v>73</v>
      </c>
      <c r="F6" s="106"/>
      <c r="G6" s="107"/>
      <c r="H6" s="106"/>
      <c r="I6" s="106"/>
      <c r="J6" s="106"/>
      <c r="K6" s="106"/>
      <c r="L6" s="106"/>
      <c r="M6" s="106"/>
      <c r="N6" s="107"/>
      <c r="O6" s="107"/>
      <c r="P6" s="106"/>
      <c r="Q6" s="106"/>
      <c r="R6" s="106"/>
      <c r="S6" s="106"/>
      <c r="T6" s="106"/>
      <c r="U6" s="106"/>
      <c r="V6" s="106"/>
      <c r="W6" s="107"/>
      <c r="X6" s="106"/>
      <c r="Y6" s="106"/>
    </row>
    <row r="7" spans="2:25" s="105" customFormat="1" ht="14.4" customHeight="1" x14ac:dyDescent="0.2">
      <c r="B7" s="103">
        <v>3</v>
      </c>
      <c r="C7" s="104" t="s">
        <v>47</v>
      </c>
      <c r="F7" s="110"/>
    </row>
    <row r="8" spans="2:25" s="105" customFormat="1" ht="14.4" customHeight="1" x14ac:dyDescent="0.2">
      <c r="B8" s="108">
        <v>4</v>
      </c>
      <c r="C8" s="109" t="s">
        <v>54</v>
      </c>
      <c r="F8" s="110"/>
    </row>
    <row r="9" spans="2:25" s="111" customFormat="1" x14ac:dyDescent="0.2">
      <c r="B9" s="103">
        <v>5</v>
      </c>
      <c r="C9" s="104" t="s">
        <v>55</v>
      </c>
      <c r="F9" s="110"/>
    </row>
    <row r="10" spans="2:25" s="105" customFormat="1" x14ac:dyDescent="0.2">
      <c r="B10" s="108">
        <v>6</v>
      </c>
      <c r="C10" s="109" t="s">
        <v>67</v>
      </c>
      <c r="E10" s="111"/>
      <c r="F10" s="110"/>
    </row>
    <row r="11" spans="2:25" s="105" customFormat="1" ht="14.4" customHeight="1" x14ac:dyDescent="0.2">
      <c r="B11" s="103">
        <v>7</v>
      </c>
      <c r="C11" s="104" t="s">
        <v>58</v>
      </c>
      <c r="E11" s="111"/>
      <c r="F11" s="110"/>
    </row>
    <row r="12" spans="2:25" s="105" customFormat="1" x14ac:dyDescent="0.2">
      <c r="B12" s="108">
        <v>8</v>
      </c>
      <c r="C12" s="109" t="s">
        <v>48</v>
      </c>
      <c r="E12" s="111"/>
      <c r="F12" s="110"/>
    </row>
    <row r="13" spans="2:25" s="111" customFormat="1" x14ac:dyDescent="0.2">
      <c r="B13" s="103">
        <v>9</v>
      </c>
      <c r="C13" s="104" t="s">
        <v>49</v>
      </c>
      <c r="F13" s="110"/>
    </row>
    <row r="14" spans="2:25" s="111" customFormat="1" x14ac:dyDescent="0.2">
      <c r="B14" s="108">
        <v>10</v>
      </c>
      <c r="C14" s="109" t="s">
        <v>50</v>
      </c>
      <c r="F14" s="110"/>
    </row>
    <row r="15" spans="2:25" s="105" customFormat="1" x14ac:dyDescent="0.2">
      <c r="B15" s="103">
        <v>11</v>
      </c>
      <c r="C15" s="104" t="s">
        <v>75</v>
      </c>
      <c r="E15" s="111"/>
      <c r="F15" s="110"/>
    </row>
    <row r="16" spans="2:25" s="105" customFormat="1" ht="14.4" customHeight="1" x14ac:dyDescent="0.2">
      <c r="B16" s="108">
        <v>12</v>
      </c>
      <c r="C16" s="109" t="s">
        <v>51</v>
      </c>
      <c r="E16" s="111"/>
      <c r="F16" s="110"/>
    </row>
    <row r="17" spans="1:6" s="105" customFormat="1" ht="14.4" customHeight="1" x14ac:dyDescent="0.2">
      <c r="B17" s="103">
        <v>13</v>
      </c>
      <c r="C17" s="104" t="s">
        <v>53</v>
      </c>
      <c r="E17" s="111"/>
      <c r="F17" s="110"/>
    </row>
    <row r="18" spans="1:6" s="105" customFormat="1" x14ac:dyDescent="0.2">
      <c r="B18" s="108">
        <v>14</v>
      </c>
      <c r="C18" s="109" t="s">
        <v>65</v>
      </c>
      <c r="E18" s="111"/>
      <c r="F18" s="110"/>
    </row>
    <row r="19" spans="1:6" x14ac:dyDescent="0.3">
      <c r="B19" s="103">
        <v>15</v>
      </c>
      <c r="C19" s="104" t="s">
        <v>66</v>
      </c>
      <c r="E19" s="111"/>
    </row>
    <row r="20" spans="1:6" x14ac:dyDescent="0.3">
      <c r="A20" s="113"/>
      <c r="B20" s="108">
        <v>16</v>
      </c>
      <c r="C20" s="109" t="s">
        <v>74</v>
      </c>
      <c r="E20" s="111"/>
    </row>
    <row r="21" spans="1:6" x14ac:dyDescent="0.3">
      <c r="A21" s="113"/>
      <c r="B21" s="103">
        <v>17</v>
      </c>
      <c r="C21" s="104" t="s">
        <v>69</v>
      </c>
      <c r="E21" s="111"/>
    </row>
    <row r="22" spans="1:6" x14ac:dyDescent="0.3">
      <c r="A22" s="113"/>
      <c r="B22" s="108">
        <v>18</v>
      </c>
      <c r="C22" s="109" t="s">
        <v>56</v>
      </c>
      <c r="E22" s="111"/>
      <c r="F22" s="110"/>
    </row>
    <row r="23" spans="1:6" x14ac:dyDescent="0.3">
      <c r="A23" s="113"/>
      <c r="B23" s="103">
        <v>19</v>
      </c>
      <c r="C23" s="104" t="s">
        <v>57</v>
      </c>
      <c r="D23" s="112"/>
      <c r="E23" s="111"/>
      <c r="F23" s="110"/>
    </row>
    <row r="24" spans="1:6" x14ac:dyDescent="0.3">
      <c r="A24" s="113"/>
      <c r="C24" s="112"/>
      <c r="D24" s="112"/>
    </row>
    <row r="25" spans="1:6" x14ac:dyDescent="0.3">
      <c r="A25" s="113"/>
      <c r="C25" s="112"/>
      <c r="D25" s="112"/>
    </row>
    <row r="26" spans="1:6" x14ac:dyDescent="0.3">
      <c r="A26" s="113"/>
      <c r="C26" s="112"/>
      <c r="D26" s="112"/>
    </row>
    <row r="27" spans="1:6" x14ac:dyDescent="0.3">
      <c r="A27" s="113"/>
    </row>
    <row r="28" spans="1:6" x14ac:dyDescent="0.3">
      <c r="A28" s="113"/>
    </row>
    <row r="29" spans="1:6" x14ac:dyDescent="0.3">
      <c r="A29" s="113"/>
    </row>
    <row r="30" spans="1:6" x14ac:dyDescent="0.3">
      <c r="A30" s="113"/>
    </row>
    <row r="31" spans="1:6" x14ac:dyDescent="0.3">
      <c r="A31" s="113"/>
    </row>
    <row r="32" spans="1:6" x14ac:dyDescent="0.3">
      <c r="A32" s="113"/>
    </row>
    <row r="33" spans="1:1" x14ac:dyDescent="0.3">
      <c r="A33" s="113"/>
    </row>
    <row r="34" spans="1:1" x14ac:dyDescent="0.3">
      <c r="A34" s="113"/>
    </row>
    <row r="35" spans="1:1" x14ac:dyDescent="0.3">
      <c r="A35" s="113"/>
    </row>
    <row r="36" spans="1:1" x14ac:dyDescent="0.3">
      <c r="A36" s="113"/>
    </row>
    <row r="37" spans="1:1" x14ac:dyDescent="0.3">
      <c r="A37" s="113"/>
    </row>
    <row r="38" spans="1:1" x14ac:dyDescent="0.3">
      <c r="A38" s="113"/>
    </row>
    <row r="39" spans="1:1" x14ac:dyDescent="0.3">
      <c r="A39" s="113"/>
    </row>
    <row r="40" spans="1:1" x14ac:dyDescent="0.3">
      <c r="A40" s="113"/>
    </row>
  </sheetData>
  <mergeCells count="1">
    <mergeCell ref="B2:C2"/>
  </mergeCells>
  <pageMargins left="0.19685039370078741" right="0" top="0" bottom="0" header="0.49" footer="0.31496062992125984"/>
  <pageSetup paperSize="9" orientation="landscape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86"/>
  <sheetViews>
    <sheetView showGridLines="0" tabSelected="1" topLeftCell="A4" zoomScale="70" zoomScaleNormal="70" workbookViewId="0">
      <selection activeCell="C1" sqref="C1"/>
    </sheetView>
  </sheetViews>
  <sheetFormatPr defaultRowHeight="13.8" outlineLevelRow="1" outlineLevelCol="1" x14ac:dyDescent="0.25"/>
  <cols>
    <col min="1" max="1" width="5.21875" style="6" customWidth="1"/>
    <col min="2" max="2" width="4.44140625" style="6" customWidth="1"/>
    <col min="3" max="3" width="33" style="6" customWidth="1"/>
    <col min="4" max="4" width="6.33203125" style="6" customWidth="1"/>
    <col min="5" max="5" width="3.33203125" style="6" customWidth="1"/>
    <col min="6" max="9" width="11.5546875" style="34" customWidth="1"/>
    <col min="10" max="10" width="3.33203125" style="6" customWidth="1"/>
    <col min="11" max="11" width="2" style="6" customWidth="1"/>
    <col min="12" max="15" width="12.5546875" style="34" customWidth="1" outlineLevel="1"/>
    <col min="16" max="16" width="3.33203125" style="6" customWidth="1" outlineLevel="1"/>
    <col min="17" max="20" width="11.5546875" style="34" customWidth="1" outlineLevel="1"/>
    <col min="21" max="21" width="3.33203125" style="6" customWidth="1" outlineLevel="1"/>
    <col min="22" max="25" width="11.5546875" style="34" customWidth="1" outlineLevel="1"/>
    <col min="26" max="26" width="3" style="6" customWidth="1"/>
    <col min="27" max="30" width="11.5546875" style="34" customWidth="1"/>
    <col min="31" max="31" width="3.33203125" style="6" customWidth="1"/>
    <col min="32" max="35" width="11.5546875" style="34" customWidth="1"/>
    <col min="36" max="36" width="3" style="6" customWidth="1"/>
    <col min="37" max="40" width="11.5546875" style="34" customWidth="1"/>
    <col min="41" max="16384" width="8.88671875" style="6"/>
  </cols>
  <sheetData>
    <row r="1" spans="1:40" s="55" customFormat="1" ht="22.2" outlineLevel="1" x14ac:dyDescent="0.35">
      <c r="F1" s="146" t="s">
        <v>60</v>
      </c>
      <c r="G1" s="146"/>
      <c r="H1" s="146"/>
      <c r="I1" s="146"/>
      <c r="L1" s="146" t="s">
        <v>61</v>
      </c>
      <c r="M1" s="146"/>
      <c r="N1" s="146"/>
      <c r="O1" s="146"/>
      <c r="Q1" s="146" t="s">
        <v>62</v>
      </c>
      <c r="R1" s="146"/>
      <c r="S1" s="146"/>
      <c r="T1" s="146"/>
      <c r="V1" s="146" t="s">
        <v>63</v>
      </c>
      <c r="W1" s="146"/>
      <c r="X1" s="146"/>
      <c r="Y1" s="146"/>
      <c r="AA1" s="146" t="s">
        <v>44</v>
      </c>
      <c r="AB1" s="146"/>
      <c r="AC1" s="146"/>
      <c r="AD1" s="146"/>
      <c r="AF1" s="146" t="s">
        <v>45</v>
      </c>
      <c r="AG1" s="146"/>
      <c r="AH1" s="146"/>
      <c r="AI1" s="146"/>
      <c r="AK1" s="146" t="s">
        <v>70</v>
      </c>
      <c r="AL1" s="146"/>
      <c r="AM1" s="146"/>
      <c r="AN1" s="146"/>
    </row>
    <row r="2" spans="1:40" s="1" customFormat="1" ht="15" hidden="1" customHeight="1" outlineLevel="1" x14ac:dyDescent="0.25">
      <c r="F2" s="2"/>
      <c r="G2" s="3"/>
      <c r="H2" s="2"/>
      <c r="I2" s="2"/>
      <c r="L2" s="2"/>
      <c r="M2" s="3"/>
      <c r="N2" s="2"/>
      <c r="O2" s="2"/>
      <c r="Q2" s="2"/>
      <c r="R2" s="3"/>
      <c r="S2" s="2"/>
      <c r="T2" s="2"/>
      <c r="V2" s="2"/>
      <c r="W2" s="3"/>
      <c r="X2" s="2"/>
      <c r="Y2" s="2"/>
      <c r="AA2" s="2"/>
      <c r="AB2" s="3"/>
      <c r="AC2" s="2"/>
      <c r="AD2" s="2"/>
      <c r="AF2" s="2"/>
      <c r="AG2" s="3"/>
      <c r="AH2" s="2"/>
      <c r="AI2" s="2"/>
      <c r="AK2" s="2"/>
      <c r="AL2" s="3"/>
      <c r="AM2" s="2"/>
      <c r="AN2" s="2"/>
    </row>
    <row r="3" spans="1:40" s="1" customFormat="1" ht="15" hidden="1" customHeight="1" outlineLevel="1" x14ac:dyDescent="0.25">
      <c r="F3" s="2"/>
      <c r="G3" s="3"/>
      <c r="H3" s="2"/>
      <c r="I3" s="2"/>
      <c r="L3" s="2"/>
      <c r="M3" s="3"/>
      <c r="N3" s="2"/>
      <c r="O3" s="2"/>
      <c r="Q3" s="2"/>
      <c r="R3" s="3"/>
      <c r="S3" s="2"/>
      <c r="T3" s="2"/>
      <c r="V3" s="2"/>
      <c r="W3" s="3"/>
      <c r="X3" s="2"/>
      <c r="Y3" s="2"/>
      <c r="AA3" s="2"/>
      <c r="AB3" s="3"/>
      <c r="AC3" s="2"/>
      <c r="AD3" s="2"/>
      <c r="AF3" s="2"/>
      <c r="AG3" s="3"/>
      <c r="AH3" s="2"/>
      <c r="AI3" s="2"/>
      <c r="AK3" s="2"/>
      <c r="AL3" s="3"/>
      <c r="AM3" s="2"/>
      <c r="AN3" s="2"/>
    </row>
    <row r="4" spans="1:40" s="1" customFormat="1" ht="11.25" customHeight="1" outlineLevel="1" x14ac:dyDescent="0.25">
      <c r="F4" s="2"/>
      <c r="G4" s="2"/>
      <c r="H4" s="2"/>
      <c r="I4" s="2"/>
      <c r="L4" s="2"/>
      <c r="M4" s="2"/>
      <c r="N4" s="2"/>
      <c r="O4" s="2"/>
      <c r="Q4" s="2"/>
      <c r="R4" s="2"/>
      <c r="S4" s="2"/>
      <c r="T4" s="2"/>
      <c r="V4" s="2"/>
      <c r="W4" s="2"/>
      <c r="X4" s="2"/>
      <c r="Y4" s="2"/>
      <c r="AA4" s="2"/>
      <c r="AB4" s="2"/>
      <c r="AC4" s="2"/>
      <c r="AD4" s="2"/>
      <c r="AF4" s="2"/>
      <c r="AG4" s="2"/>
      <c r="AH4" s="2"/>
      <c r="AI4" s="2"/>
      <c r="AK4" s="2"/>
      <c r="AL4" s="2"/>
      <c r="AM4" s="2"/>
      <c r="AN4" s="2"/>
    </row>
    <row r="5" spans="1:40" s="1" customFormat="1" ht="11.25" customHeight="1" outlineLevel="1" thickBot="1" x14ac:dyDescent="0.3">
      <c r="F5" s="2"/>
      <c r="G5" s="2"/>
      <c r="H5" s="2"/>
      <c r="I5" s="2"/>
      <c r="L5" s="2"/>
      <c r="M5" s="2"/>
      <c r="N5" s="2"/>
      <c r="O5" s="2"/>
      <c r="Q5" s="2"/>
      <c r="R5" s="2"/>
      <c r="S5" s="2"/>
      <c r="T5" s="2"/>
      <c r="V5" s="2"/>
      <c r="W5" s="2"/>
      <c r="X5" s="2"/>
      <c r="Y5" s="2"/>
      <c r="AA5" s="2"/>
      <c r="AB5" s="2"/>
      <c r="AC5" s="2"/>
      <c r="AD5" s="2"/>
      <c r="AF5" s="2"/>
      <c r="AG5" s="2"/>
      <c r="AH5" s="2"/>
      <c r="AI5" s="2"/>
      <c r="AK5" s="2"/>
      <c r="AL5" s="2"/>
      <c r="AM5" s="2"/>
      <c r="AN5" s="2"/>
    </row>
    <row r="6" spans="1:40" s="1" customFormat="1" ht="14.4" hidden="1" customHeight="1" thickBot="1" x14ac:dyDescent="0.3">
      <c r="F6" s="2"/>
      <c r="G6" s="2"/>
      <c r="H6" s="2"/>
      <c r="I6" s="2"/>
      <c r="L6" s="2"/>
      <c r="M6" s="2"/>
      <c r="N6" s="2"/>
      <c r="O6" s="2"/>
      <c r="Q6" s="2"/>
      <c r="R6" s="2" t="s">
        <v>0</v>
      </c>
      <c r="S6" s="2">
        <f>COUNT(#REF!)</f>
        <v>0</v>
      </c>
      <c r="T6" s="2"/>
      <c r="V6" s="2"/>
      <c r="W6" s="2" t="s">
        <v>0</v>
      </c>
      <c r="X6" s="2">
        <f>COUNT(#REF!)</f>
        <v>0</v>
      </c>
      <c r="Y6" s="2"/>
      <c r="AA6" s="2"/>
      <c r="AB6" s="2" t="s">
        <v>0</v>
      </c>
      <c r="AC6" s="2">
        <f>COUNT(#REF!)</f>
        <v>0</v>
      </c>
      <c r="AD6" s="2"/>
      <c r="AF6" s="2"/>
      <c r="AG6" s="2" t="s">
        <v>0</v>
      </c>
      <c r="AH6" s="2">
        <f>COUNT(#REF!)</f>
        <v>0</v>
      </c>
      <c r="AI6" s="2"/>
      <c r="AK6" s="2"/>
      <c r="AL6" s="2"/>
      <c r="AM6" s="2"/>
      <c r="AN6" s="2"/>
    </row>
    <row r="7" spans="1:40" s="1" customFormat="1" ht="14.4" hidden="1" customHeight="1" thickBot="1" x14ac:dyDescent="0.3">
      <c r="C7" s="4">
        <v>2016</v>
      </c>
      <c r="D7" s="5"/>
      <c r="F7" s="5"/>
      <c r="G7" s="5"/>
      <c r="H7" s="5"/>
      <c r="I7" s="2"/>
      <c r="L7" s="5"/>
      <c r="M7" s="5"/>
      <c r="N7" s="5"/>
      <c r="O7" s="2"/>
      <c r="Q7" s="5"/>
      <c r="R7" s="5"/>
      <c r="S7" s="5"/>
      <c r="T7" s="2"/>
      <c r="V7" s="5"/>
      <c r="W7" s="5"/>
      <c r="X7" s="5"/>
      <c r="Y7" s="2"/>
      <c r="AA7" s="5"/>
      <c r="AB7" s="5"/>
      <c r="AC7" s="5"/>
      <c r="AD7" s="2"/>
      <c r="AF7" s="5"/>
      <c r="AG7" s="5"/>
      <c r="AH7" s="5"/>
      <c r="AI7" s="2"/>
      <c r="AK7" s="5"/>
      <c r="AL7" s="5"/>
      <c r="AM7" s="5"/>
      <c r="AN7" s="2"/>
    </row>
    <row r="8" spans="1:40" s="1" customFormat="1" ht="14.4" hidden="1" customHeight="1" thickBot="1" x14ac:dyDescent="0.3">
      <c r="F8" s="2"/>
      <c r="G8" s="2"/>
      <c r="H8" s="2"/>
      <c r="I8" s="2"/>
      <c r="L8" s="2"/>
      <c r="M8" s="2"/>
      <c r="N8" s="2"/>
      <c r="O8" s="2"/>
      <c r="Q8" s="2"/>
      <c r="R8" s="2"/>
      <c r="S8" s="2"/>
      <c r="T8" s="2"/>
      <c r="V8" s="2"/>
      <c r="W8" s="2"/>
      <c r="X8" s="2"/>
      <c r="Y8" s="2"/>
      <c r="AA8" s="2"/>
      <c r="AB8" s="2"/>
      <c r="AC8" s="2"/>
      <c r="AD8" s="2"/>
      <c r="AF8" s="2"/>
      <c r="AG8" s="2"/>
      <c r="AH8" s="2"/>
      <c r="AI8" s="2"/>
      <c r="AK8" s="2"/>
      <c r="AL8" s="2"/>
      <c r="AM8" s="2"/>
      <c r="AN8" s="2"/>
    </row>
    <row r="9" spans="1:40" s="1" customFormat="1" ht="66" customHeight="1" x14ac:dyDescent="0.3">
      <c r="C9" s="120"/>
      <c r="F9" s="124" t="s">
        <v>1</v>
      </c>
      <c r="G9" s="125" t="s">
        <v>2</v>
      </c>
      <c r="H9" s="125" t="s">
        <v>3</v>
      </c>
      <c r="I9" s="126" t="s">
        <v>4</v>
      </c>
      <c r="L9" s="124" t="s">
        <v>1</v>
      </c>
      <c r="M9" s="125" t="s">
        <v>2</v>
      </c>
      <c r="N9" s="125" t="s">
        <v>3</v>
      </c>
      <c r="O9" s="126" t="s">
        <v>4</v>
      </c>
      <c r="Q9" s="124" t="s">
        <v>1</v>
      </c>
      <c r="R9" s="125" t="s">
        <v>2</v>
      </c>
      <c r="S9" s="125" t="s">
        <v>3</v>
      </c>
      <c r="T9" s="126" t="s">
        <v>4</v>
      </c>
      <c r="V9" s="124" t="s">
        <v>1</v>
      </c>
      <c r="W9" s="125" t="s">
        <v>2</v>
      </c>
      <c r="X9" s="125" t="s">
        <v>3</v>
      </c>
      <c r="Y9" s="126" t="s">
        <v>4</v>
      </c>
      <c r="AA9" s="124" t="s">
        <v>1</v>
      </c>
      <c r="AB9" s="125" t="s">
        <v>2</v>
      </c>
      <c r="AC9" s="125" t="s">
        <v>3</v>
      </c>
      <c r="AD9" s="126" t="s">
        <v>4</v>
      </c>
      <c r="AF9" s="124" t="s">
        <v>1</v>
      </c>
      <c r="AG9" s="125" t="s">
        <v>2</v>
      </c>
      <c r="AH9" s="125" t="s">
        <v>3</v>
      </c>
      <c r="AI9" s="126" t="s">
        <v>4</v>
      </c>
      <c r="AK9" s="124" t="s">
        <v>1</v>
      </c>
      <c r="AL9" s="125" t="s">
        <v>2</v>
      </c>
      <c r="AM9" s="125" t="s">
        <v>3</v>
      </c>
      <c r="AN9" s="126" t="s">
        <v>4</v>
      </c>
    </row>
    <row r="10" spans="1:40" s="116" customFormat="1" ht="15" x14ac:dyDescent="0.25">
      <c r="B10" s="117"/>
      <c r="C10" s="123" t="s">
        <v>71</v>
      </c>
      <c r="D10" s="121"/>
      <c r="E10" s="121"/>
      <c r="F10" s="121"/>
      <c r="G10" s="121"/>
      <c r="H10" s="121"/>
      <c r="I10" s="121"/>
      <c r="J10" s="121"/>
      <c r="K10" s="121"/>
      <c r="L10" s="121"/>
      <c r="M10" s="121"/>
      <c r="N10" s="121"/>
      <c r="O10" s="121"/>
      <c r="P10" s="121"/>
      <c r="Q10" s="121"/>
      <c r="R10" s="121"/>
      <c r="S10" s="121"/>
      <c r="T10" s="121"/>
      <c r="U10" s="121"/>
      <c r="V10" s="121"/>
      <c r="W10" s="121"/>
      <c r="X10" s="121"/>
      <c r="Y10" s="121"/>
      <c r="Z10" s="121"/>
      <c r="AA10" s="121"/>
      <c r="AB10" s="121"/>
      <c r="AC10" s="121"/>
      <c r="AD10" s="121"/>
      <c r="AE10" s="121"/>
      <c r="AF10" s="121"/>
      <c r="AG10" s="121"/>
      <c r="AH10" s="121"/>
      <c r="AI10" s="121"/>
      <c r="AJ10" s="121"/>
      <c r="AK10" s="121"/>
      <c r="AL10" s="121"/>
      <c r="AM10" s="121"/>
      <c r="AN10" s="121"/>
    </row>
    <row r="11" spans="1:40" s="1" customFormat="1" hidden="1" outlineLevel="1" x14ac:dyDescent="0.25">
      <c r="F11" s="69"/>
      <c r="G11" s="69"/>
      <c r="H11" s="69"/>
      <c r="I11" s="69"/>
      <c r="J11" s="45"/>
      <c r="K11" s="45"/>
      <c r="L11" s="69"/>
      <c r="M11" s="69"/>
      <c r="N11" s="69"/>
      <c r="O11" s="69"/>
      <c r="P11" s="45"/>
      <c r="Q11" s="69"/>
      <c r="R11" s="69"/>
      <c r="S11" s="69"/>
      <c r="T11" s="69"/>
      <c r="U11" s="45"/>
      <c r="V11" s="69"/>
      <c r="W11" s="69"/>
      <c r="X11" s="69"/>
      <c r="Y11" s="69"/>
      <c r="Z11" s="45"/>
      <c r="AA11" s="69"/>
      <c r="AB11" s="69"/>
      <c r="AC11" s="69"/>
      <c r="AD11" s="69"/>
      <c r="AE11" s="45"/>
      <c r="AF11" s="69"/>
      <c r="AG11" s="69"/>
      <c r="AH11" s="69"/>
      <c r="AI11" s="69"/>
      <c r="AK11" s="69"/>
      <c r="AL11" s="69"/>
      <c r="AM11" s="69"/>
      <c r="AN11" s="69"/>
    </row>
    <row r="12" spans="1:40" s="118" customFormat="1" ht="15" collapsed="1" x14ac:dyDescent="0.25">
      <c r="B12" s="119"/>
      <c r="F12" s="127"/>
      <c r="I12" s="129"/>
      <c r="L12" s="127"/>
      <c r="O12" s="129"/>
      <c r="Q12" s="127"/>
      <c r="T12" s="129"/>
      <c r="V12" s="127"/>
      <c r="Y12" s="129"/>
      <c r="AA12" s="127"/>
      <c r="AD12" s="129"/>
      <c r="AF12" s="127"/>
      <c r="AI12" s="129"/>
      <c r="AK12" s="127"/>
      <c r="AN12" s="129"/>
    </row>
    <row r="13" spans="1:40" x14ac:dyDescent="0.25">
      <c r="A13" s="61"/>
      <c r="B13" s="7"/>
      <c r="C13" s="8" t="s">
        <v>5</v>
      </c>
      <c r="D13" s="8"/>
      <c r="F13" s="72">
        <v>718</v>
      </c>
      <c r="G13" s="82">
        <v>717</v>
      </c>
      <c r="H13" s="82">
        <v>706</v>
      </c>
      <c r="I13" s="82">
        <v>748</v>
      </c>
      <c r="L13" s="72">
        <v>724</v>
      </c>
      <c r="M13" s="82">
        <v>725</v>
      </c>
      <c r="N13" s="82">
        <v>715</v>
      </c>
      <c r="O13" s="82">
        <v>733</v>
      </c>
      <c r="Q13" s="72">
        <v>734</v>
      </c>
      <c r="R13" s="82">
        <v>734</v>
      </c>
      <c r="S13" s="82">
        <v>728</v>
      </c>
      <c r="T13" s="82">
        <v>744</v>
      </c>
      <c r="V13" s="72">
        <v>739</v>
      </c>
      <c r="W13" s="82">
        <v>741</v>
      </c>
      <c r="X13" s="82">
        <v>707</v>
      </c>
      <c r="Y13" s="82">
        <v>755</v>
      </c>
      <c r="AA13" s="72">
        <v>2918</v>
      </c>
      <c r="AB13" s="82">
        <v>2919</v>
      </c>
      <c r="AC13" s="82">
        <v>2884</v>
      </c>
      <c r="AD13" s="82">
        <v>2977</v>
      </c>
      <c r="AF13" s="72">
        <v>2940</v>
      </c>
      <c r="AG13" s="82">
        <v>2949</v>
      </c>
      <c r="AH13" s="82">
        <v>2889</v>
      </c>
      <c r="AI13" s="82">
        <v>2987</v>
      </c>
      <c r="AK13" s="72">
        <v>2976</v>
      </c>
      <c r="AL13" s="82">
        <v>2985</v>
      </c>
      <c r="AM13" s="82">
        <v>2892</v>
      </c>
      <c r="AN13" s="82">
        <v>3025</v>
      </c>
    </row>
    <row r="14" spans="1:40" x14ac:dyDescent="0.25">
      <c r="A14" s="61"/>
      <c r="B14" s="7"/>
      <c r="C14" s="8" t="s">
        <v>6</v>
      </c>
      <c r="D14" s="8"/>
      <c r="F14" s="72">
        <v>332</v>
      </c>
      <c r="G14" s="82">
        <v>330</v>
      </c>
      <c r="H14" s="82">
        <v>326</v>
      </c>
      <c r="I14" s="82">
        <v>348</v>
      </c>
      <c r="L14" s="72">
        <v>343</v>
      </c>
      <c r="M14" s="82">
        <v>344</v>
      </c>
      <c r="N14" s="82">
        <v>331</v>
      </c>
      <c r="O14" s="82">
        <v>351</v>
      </c>
      <c r="Q14" s="72">
        <v>333</v>
      </c>
      <c r="R14" s="82">
        <v>333</v>
      </c>
      <c r="S14" s="82">
        <v>327</v>
      </c>
      <c r="T14" s="82">
        <v>337</v>
      </c>
      <c r="V14" s="72">
        <v>348</v>
      </c>
      <c r="W14" s="82">
        <v>349</v>
      </c>
      <c r="X14" s="82">
        <v>334</v>
      </c>
      <c r="Y14" s="82">
        <v>353</v>
      </c>
      <c r="AA14" s="72">
        <v>1357</v>
      </c>
      <c r="AB14" s="82">
        <v>1355</v>
      </c>
      <c r="AC14" s="82">
        <v>1337</v>
      </c>
      <c r="AD14" s="82">
        <v>1408</v>
      </c>
      <c r="AF14" s="72">
        <v>1363</v>
      </c>
      <c r="AG14" s="82">
        <v>1363</v>
      </c>
      <c r="AH14" s="82">
        <v>1336</v>
      </c>
      <c r="AI14" s="82">
        <v>1400</v>
      </c>
      <c r="AK14" s="72">
        <v>1372</v>
      </c>
      <c r="AL14" s="82">
        <v>1373</v>
      </c>
      <c r="AM14" s="82">
        <v>1327</v>
      </c>
      <c r="AN14" s="82">
        <v>1421</v>
      </c>
    </row>
    <row r="15" spans="1:40" x14ac:dyDescent="0.25">
      <c r="A15" s="62"/>
      <c r="B15" s="7"/>
      <c r="C15" s="8" t="s">
        <v>7</v>
      </c>
      <c r="D15" s="8"/>
      <c r="F15" s="72">
        <v>47</v>
      </c>
      <c r="G15" s="82">
        <v>47</v>
      </c>
      <c r="H15" s="82">
        <v>45</v>
      </c>
      <c r="I15" s="82">
        <v>51</v>
      </c>
      <c r="L15" s="72">
        <v>48</v>
      </c>
      <c r="M15" s="82">
        <v>48</v>
      </c>
      <c r="N15" s="82">
        <v>46</v>
      </c>
      <c r="O15" s="82">
        <v>52</v>
      </c>
      <c r="Q15" s="72">
        <v>49</v>
      </c>
      <c r="R15" s="82">
        <v>50</v>
      </c>
      <c r="S15" s="82">
        <v>46</v>
      </c>
      <c r="T15" s="82">
        <v>51</v>
      </c>
      <c r="V15" s="72">
        <v>46</v>
      </c>
      <c r="W15" s="82">
        <v>46</v>
      </c>
      <c r="X15" s="82">
        <v>43</v>
      </c>
      <c r="Y15" s="82">
        <v>51</v>
      </c>
      <c r="AA15" s="72">
        <v>190</v>
      </c>
      <c r="AB15" s="82">
        <v>190</v>
      </c>
      <c r="AC15" s="82">
        <v>180</v>
      </c>
      <c r="AD15" s="82">
        <v>197</v>
      </c>
      <c r="AF15" s="72">
        <v>188</v>
      </c>
      <c r="AG15" s="82">
        <v>188</v>
      </c>
      <c r="AH15" s="82">
        <v>175</v>
      </c>
      <c r="AI15" s="82">
        <v>199</v>
      </c>
      <c r="AK15" s="72">
        <v>186</v>
      </c>
      <c r="AL15" s="82">
        <v>186</v>
      </c>
      <c r="AM15" s="82">
        <v>172</v>
      </c>
      <c r="AN15" s="82">
        <v>200</v>
      </c>
    </row>
    <row r="16" spans="1:40" x14ac:dyDescent="0.25">
      <c r="A16" s="62"/>
      <c r="B16" s="7"/>
      <c r="C16" s="8" t="s">
        <v>8</v>
      </c>
      <c r="D16" s="8"/>
      <c r="F16" s="72">
        <v>-11</v>
      </c>
      <c r="G16" s="82">
        <v>-12</v>
      </c>
      <c r="H16" s="82">
        <v>-18</v>
      </c>
      <c r="I16" s="82">
        <v>-8</v>
      </c>
      <c r="L16" s="72">
        <v>-11</v>
      </c>
      <c r="M16" s="82">
        <v>-12</v>
      </c>
      <c r="N16" s="82">
        <v>-15</v>
      </c>
      <c r="O16" s="82">
        <v>-8</v>
      </c>
      <c r="Q16" s="72">
        <v>-12</v>
      </c>
      <c r="R16" s="82">
        <v>-12</v>
      </c>
      <c r="S16" s="82">
        <v>-14</v>
      </c>
      <c r="T16" s="82">
        <v>-5</v>
      </c>
      <c r="V16" s="72">
        <v>-12</v>
      </c>
      <c r="W16" s="82">
        <v>-12</v>
      </c>
      <c r="X16" s="82">
        <v>-14</v>
      </c>
      <c r="Y16" s="82">
        <v>-10</v>
      </c>
      <c r="AA16" s="72">
        <v>-47</v>
      </c>
      <c r="AB16" s="82">
        <v>-49</v>
      </c>
      <c r="AC16" s="82">
        <v>-52</v>
      </c>
      <c r="AD16" s="82">
        <v>-40</v>
      </c>
      <c r="AF16" s="72">
        <v>-48</v>
      </c>
      <c r="AG16" s="82">
        <v>-49</v>
      </c>
      <c r="AH16" s="82">
        <v>-54</v>
      </c>
      <c r="AI16" s="82">
        <v>-35</v>
      </c>
      <c r="AK16" s="72">
        <v>-47</v>
      </c>
      <c r="AL16" s="82">
        <v>-49</v>
      </c>
      <c r="AM16" s="82">
        <v>-55</v>
      </c>
      <c r="AN16" s="82">
        <v>-35</v>
      </c>
    </row>
    <row r="17" spans="1:40" s="11" customFormat="1" x14ac:dyDescent="0.25">
      <c r="A17" s="62"/>
      <c r="B17" s="9"/>
      <c r="C17" s="10" t="s">
        <v>9</v>
      </c>
      <c r="D17" s="10"/>
      <c r="F17" s="73">
        <v>1085</v>
      </c>
      <c r="G17" s="83">
        <v>1085</v>
      </c>
      <c r="H17" s="83">
        <v>1069</v>
      </c>
      <c r="I17" s="83">
        <v>1133</v>
      </c>
      <c r="L17" s="73">
        <v>1104</v>
      </c>
      <c r="M17" s="83">
        <v>1103</v>
      </c>
      <c r="N17" s="83">
        <v>1091</v>
      </c>
      <c r="O17" s="83">
        <v>1121</v>
      </c>
      <c r="Q17" s="73">
        <v>1104</v>
      </c>
      <c r="R17" s="83">
        <v>1104</v>
      </c>
      <c r="S17" s="83">
        <v>1094</v>
      </c>
      <c r="T17" s="83">
        <v>1120</v>
      </c>
      <c r="V17" s="73">
        <v>1121</v>
      </c>
      <c r="W17" s="83">
        <v>1123</v>
      </c>
      <c r="X17" s="83">
        <v>1086</v>
      </c>
      <c r="Y17" s="83">
        <v>1143</v>
      </c>
      <c r="AA17" s="73">
        <v>4418</v>
      </c>
      <c r="AB17" s="83">
        <v>4413</v>
      </c>
      <c r="AC17" s="83">
        <v>4376</v>
      </c>
      <c r="AD17" s="83">
        <v>4509</v>
      </c>
      <c r="AF17" s="73">
        <v>4443</v>
      </c>
      <c r="AG17" s="83">
        <v>4441</v>
      </c>
      <c r="AH17" s="83">
        <v>4370</v>
      </c>
      <c r="AI17" s="83">
        <v>4529</v>
      </c>
      <c r="AK17" s="73">
        <v>4486</v>
      </c>
      <c r="AL17" s="83">
        <v>4498</v>
      </c>
      <c r="AM17" s="83">
        <v>4406</v>
      </c>
      <c r="AN17" s="83">
        <v>4558</v>
      </c>
    </row>
    <row r="18" spans="1:40" s="56" customFormat="1" x14ac:dyDescent="0.25">
      <c r="A18" s="63"/>
      <c r="C18" s="56" t="s">
        <v>10</v>
      </c>
      <c r="F18" s="74">
        <v>8.0000000000000002E-3</v>
      </c>
      <c r="G18" s="84">
        <v>7.0000000000000001E-3</v>
      </c>
      <c r="H18" s="84">
        <v>-7.0000000000000001E-3</v>
      </c>
      <c r="I18" s="84">
        <v>5.1999999999999998E-2</v>
      </c>
      <c r="J18" s="75"/>
      <c r="K18" s="75"/>
      <c r="L18" s="74">
        <v>3.0000000000000001E-3</v>
      </c>
      <c r="M18" s="84">
        <v>1E-3</v>
      </c>
      <c r="N18" s="84">
        <v>-8.9999999999999993E-3</v>
      </c>
      <c r="O18" s="84">
        <v>1.7999999999999999E-2</v>
      </c>
      <c r="P18" s="75"/>
      <c r="Q18" s="74">
        <v>-1E-3</v>
      </c>
      <c r="R18" s="84">
        <v>-2E-3</v>
      </c>
      <c r="S18" s="84">
        <v>-0.01</v>
      </c>
      <c r="T18" s="84">
        <v>1.4E-2</v>
      </c>
      <c r="U18" s="75"/>
      <c r="V18" s="74">
        <v>-6.0000000000000001E-3</v>
      </c>
      <c r="W18" s="84">
        <v>-4.0000000000000001E-3</v>
      </c>
      <c r="X18" s="84">
        <v>-3.5999999999999997E-2</v>
      </c>
      <c r="Y18" s="84">
        <v>1.4E-2</v>
      </c>
      <c r="Z18" s="75"/>
      <c r="AA18" s="74">
        <v>2E-3</v>
      </c>
      <c r="AB18" s="84">
        <v>0</v>
      </c>
      <c r="AC18" s="84">
        <v>-8.0000000000000002E-3</v>
      </c>
      <c r="AD18" s="84">
        <v>2.1999999999999999E-2</v>
      </c>
      <c r="AE18" s="75"/>
      <c r="AF18" s="74">
        <v>6.0000000000000001E-3</v>
      </c>
      <c r="AG18" s="84">
        <v>7.0000000000000001E-3</v>
      </c>
      <c r="AH18" s="84">
        <v>-7.0000000000000001E-3</v>
      </c>
      <c r="AI18" s="84">
        <v>1.4E-2</v>
      </c>
      <c r="AK18" s="74">
        <v>0.01</v>
      </c>
      <c r="AL18" s="84">
        <v>0.01</v>
      </c>
      <c r="AM18" s="84">
        <v>2E-3</v>
      </c>
      <c r="AN18" s="84">
        <v>1.7999999999999999E-2</v>
      </c>
    </row>
    <row r="19" spans="1:40" s="35" customFormat="1" x14ac:dyDescent="0.25">
      <c r="A19" s="53"/>
      <c r="B19" s="54"/>
      <c r="C19" s="54"/>
      <c r="D19" s="54"/>
      <c r="F19" s="128"/>
      <c r="G19" s="70"/>
      <c r="H19" s="70"/>
      <c r="I19" s="130"/>
      <c r="L19" s="128"/>
      <c r="M19" s="70"/>
      <c r="N19" s="70"/>
      <c r="O19" s="130"/>
      <c r="Q19" s="128"/>
      <c r="R19" s="70"/>
      <c r="S19" s="70"/>
      <c r="T19" s="130"/>
      <c r="V19" s="128"/>
      <c r="W19" s="70"/>
      <c r="X19" s="70"/>
      <c r="Y19" s="130"/>
      <c r="AA19" s="128">
        <v>0</v>
      </c>
      <c r="AB19" s="70">
        <v>0</v>
      </c>
      <c r="AC19" s="70">
        <v>0</v>
      </c>
      <c r="AD19" s="130">
        <v>0</v>
      </c>
      <c r="AF19" s="128">
        <v>0</v>
      </c>
      <c r="AG19" s="70">
        <v>0</v>
      </c>
      <c r="AH19" s="70">
        <v>0</v>
      </c>
      <c r="AI19" s="130">
        <v>0</v>
      </c>
      <c r="AK19" s="128">
        <v>0</v>
      </c>
      <c r="AL19" s="70">
        <v>0</v>
      </c>
      <c r="AM19" s="70">
        <v>0</v>
      </c>
      <c r="AN19" s="130">
        <v>0</v>
      </c>
    </row>
    <row r="20" spans="1:40" s="11" customFormat="1" x14ac:dyDescent="0.25">
      <c r="A20" s="62"/>
      <c r="B20" s="9"/>
      <c r="C20" s="10" t="s">
        <v>11</v>
      </c>
      <c r="D20" s="10"/>
      <c r="F20" s="71">
        <v>350</v>
      </c>
      <c r="G20" s="81">
        <v>347</v>
      </c>
      <c r="H20" s="81">
        <v>338</v>
      </c>
      <c r="I20" s="81">
        <v>370</v>
      </c>
      <c r="L20" s="71">
        <v>353</v>
      </c>
      <c r="M20" s="81">
        <v>354</v>
      </c>
      <c r="N20" s="81">
        <v>340</v>
      </c>
      <c r="O20" s="81">
        <v>368</v>
      </c>
      <c r="Q20" s="71">
        <v>374</v>
      </c>
      <c r="R20" s="81">
        <v>374</v>
      </c>
      <c r="S20" s="81">
        <v>363</v>
      </c>
      <c r="T20" s="81">
        <v>388</v>
      </c>
      <c r="V20" s="71">
        <v>356</v>
      </c>
      <c r="W20" s="81">
        <v>356</v>
      </c>
      <c r="X20" s="81">
        <v>345</v>
      </c>
      <c r="Y20" s="81">
        <v>377</v>
      </c>
      <c r="AA20" s="71">
        <v>1435</v>
      </c>
      <c r="AB20" s="81">
        <v>1433</v>
      </c>
      <c r="AC20" s="81">
        <v>1386</v>
      </c>
      <c r="AD20" s="81">
        <v>1501</v>
      </c>
      <c r="AF20" s="71">
        <v>1421</v>
      </c>
      <c r="AG20" s="81">
        <v>1433</v>
      </c>
      <c r="AH20" s="81">
        <v>1332</v>
      </c>
      <c r="AI20" s="81">
        <v>1509</v>
      </c>
      <c r="AK20" s="71">
        <v>1411</v>
      </c>
      <c r="AL20" s="81">
        <v>1431</v>
      </c>
      <c r="AM20" s="81">
        <v>1300</v>
      </c>
      <c r="AN20" s="81">
        <v>1548</v>
      </c>
    </row>
    <row r="21" spans="1:40" s="12" customFormat="1" x14ac:dyDescent="0.25">
      <c r="A21" s="62"/>
      <c r="C21" s="12" t="s">
        <v>12</v>
      </c>
      <c r="F21" s="74">
        <v>-1.6E-2</v>
      </c>
      <c r="G21" s="84">
        <v>-0.02</v>
      </c>
      <c r="H21" s="84">
        <v>-5.0999999999999997E-2</v>
      </c>
      <c r="I21" s="84">
        <v>3.9E-2</v>
      </c>
      <c r="J21" s="75"/>
      <c r="K21" s="75"/>
      <c r="L21" s="74">
        <v>-1.4E-2</v>
      </c>
      <c r="M21" s="84">
        <v>-1.0999999999999999E-2</v>
      </c>
      <c r="N21" s="84">
        <v>-5.2999999999999999E-2</v>
      </c>
      <c r="O21" s="84">
        <v>2.5000000000000001E-2</v>
      </c>
      <c r="P21" s="75"/>
      <c r="Q21" s="74">
        <v>-1.9E-2</v>
      </c>
      <c r="R21" s="84">
        <v>-2.1000000000000001E-2</v>
      </c>
      <c r="S21" s="84">
        <v>-0.05</v>
      </c>
      <c r="T21" s="84">
        <v>1.6E-2</v>
      </c>
      <c r="U21" s="75"/>
      <c r="V21" s="74">
        <v>-1.7000000000000001E-2</v>
      </c>
      <c r="W21" s="84">
        <v>-1.9E-2</v>
      </c>
      <c r="X21" s="84">
        <v>-0.05</v>
      </c>
      <c r="Y21" s="84">
        <v>3.9E-2</v>
      </c>
      <c r="Z21" s="75"/>
      <c r="AA21" s="74">
        <v>-1.7000000000000001E-2</v>
      </c>
      <c r="AB21" s="84">
        <v>-0.02</v>
      </c>
      <c r="AC21" s="84">
        <v>-5.0999999999999997E-2</v>
      </c>
      <c r="AD21" s="84">
        <v>2.8000000000000001E-2</v>
      </c>
      <c r="AE21" s="75"/>
      <c r="AF21" s="74">
        <v>-1.0999999999999999E-2</v>
      </c>
      <c r="AG21" s="84">
        <v>-5.0000000000000001E-3</v>
      </c>
      <c r="AH21" s="84">
        <v>-0.04</v>
      </c>
      <c r="AI21" s="84">
        <v>1.7000000000000001E-2</v>
      </c>
      <c r="AJ21" s="56"/>
      <c r="AK21" s="74">
        <v>-6.0000000000000001E-3</v>
      </c>
      <c r="AL21" s="84">
        <v>0</v>
      </c>
      <c r="AM21" s="84">
        <v>-3.5999999999999997E-2</v>
      </c>
      <c r="AN21" s="84">
        <v>2.5999999999999999E-2</v>
      </c>
    </row>
    <row r="22" spans="1:40" s="35" customFormat="1" x14ac:dyDescent="0.25">
      <c r="A22" s="53"/>
      <c r="B22" s="47"/>
      <c r="C22" s="54"/>
      <c r="D22" s="54"/>
      <c r="F22" s="128"/>
      <c r="G22" s="70"/>
      <c r="H22" s="70"/>
      <c r="I22" s="130"/>
      <c r="L22" s="128"/>
      <c r="M22" s="70"/>
      <c r="N22" s="70"/>
      <c r="O22" s="130"/>
      <c r="Q22" s="128"/>
      <c r="R22" s="70"/>
      <c r="S22" s="70"/>
      <c r="T22" s="130"/>
      <c r="V22" s="128"/>
      <c r="W22" s="70"/>
      <c r="X22" s="70"/>
      <c r="Y22" s="130"/>
      <c r="AA22" s="128">
        <v>0</v>
      </c>
      <c r="AB22" s="70">
        <v>0</v>
      </c>
      <c r="AC22" s="70">
        <v>0</v>
      </c>
      <c r="AD22" s="130">
        <v>0</v>
      </c>
      <c r="AF22" s="128">
        <v>0</v>
      </c>
      <c r="AG22" s="70">
        <v>0</v>
      </c>
      <c r="AH22" s="70">
        <v>0</v>
      </c>
      <c r="AI22" s="130">
        <v>0</v>
      </c>
      <c r="AK22" s="128">
        <v>0</v>
      </c>
      <c r="AL22" s="70">
        <v>0</v>
      </c>
      <c r="AM22" s="70">
        <v>0</v>
      </c>
      <c r="AN22" s="130">
        <v>0</v>
      </c>
    </row>
    <row r="23" spans="1:40" x14ac:dyDescent="0.25">
      <c r="A23" s="62"/>
      <c r="B23" s="15"/>
      <c r="C23" s="16" t="s">
        <v>13</v>
      </c>
      <c r="D23" s="16"/>
      <c r="F23" s="76">
        <v>1435</v>
      </c>
      <c r="G23" s="85">
        <v>1431</v>
      </c>
      <c r="H23" s="85">
        <v>1415</v>
      </c>
      <c r="I23" s="85">
        <v>1503</v>
      </c>
      <c r="L23" s="76">
        <v>1457</v>
      </c>
      <c r="M23" s="85">
        <v>1455</v>
      </c>
      <c r="N23" s="85">
        <v>1439</v>
      </c>
      <c r="O23" s="85">
        <v>1486</v>
      </c>
      <c r="Q23" s="76">
        <v>1478</v>
      </c>
      <c r="R23" s="85">
        <v>1478</v>
      </c>
      <c r="S23" s="85">
        <v>1460</v>
      </c>
      <c r="T23" s="85">
        <v>1506</v>
      </c>
      <c r="V23" s="76">
        <v>1477</v>
      </c>
      <c r="W23" s="85">
        <v>1474</v>
      </c>
      <c r="X23" s="85">
        <v>1442</v>
      </c>
      <c r="Y23" s="85">
        <v>1520</v>
      </c>
      <c r="AA23" s="76">
        <v>5853</v>
      </c>
      <c r="AB23" s="85">
        <v>5836</v>
      </c>
      <c r="AC23" s="85">
        <v>5781</v>
      </c>
      <c r="AD23" s="85">
        <v>6010</v>
      </c>
      <c r="AF23" s="76">
        <v>5864</v>
      </c>
      <c r="AG23" s="85">
        <v>5861</v>
      </c>
      <c r="AH23" s="85">
        <v>5722</v>
      </c>
      <c r="AI23" s="85">
        <v>5997</v>
      </c>
      <c r="AK23" s="76">
        <v>5897</v>
      </c>
      <c r="AL23" s="85">
        <v>5884</v>
      </c>
      <c r="AM23" s="85">
        <v>5712</v>
      </c>
      <c r="AN23" s="85">
        <v>6093</v>
      </c>
    </row>
    <row r="24" spans="1:40" s="59" customFormat="1" x14ac:dyDescent="0.25">
      <c r="A24" s="63"/>
      <c r="B24" s="57"/>
      <c r="C24" s="58" t="s">
        <v>14</v>
      </c>
      <c r="D24" s="58"/>
      <c r="F24" s="74">
        <v>1E-3</v>
      </c>
      <c r="G24" s="84">
        <v>-1E-3</v>
      </c>
      <c r="H24" s="84">
        <v>-1.2999999999999999E-2</v>
      </c>
      <c r="I24" s="84">
        <v>4.9000000000000002E-2</v>
      </c>
      <c r="L24" s="74">
        <v>-2E-3</v>
      </c>
      <c r="M24" s="84">
        <v>-3.0000000000000001E-3</v>
      </c>
      <c r="N24" s="84">
        <v>-1.4E-2</v>
      </c>
      <c r="O24" s="84">
        <v>1.7999999999999999E-2</v>
      </c>
      <c r="Q24" s="74">
        <v>-6.0000000000000001E-3</v>
      </c>
      <c r="R24" s="84">
        <v>-6.0000000000000001E-3</v>
      </c>
      <c r="S24" s="84">
        <v>-1.7999999999999999E-2</v>
      </c>
      <c r="T24" s="84">
        <v>1.2999999999999999E-2</v>
      </c>
      <c r="V24" s="74">
        <v>-8.9999999999999993E-3</v>
      </c>
      <c r="W24" s="84">
        <v>-1.0999999999999999E-2</v>
      </c>
      <c r="X24" s="84">
        <v>-3.2000000000000001E-2</v>
      </c>
      <c r="Y24" s="84">
        <v>0.02</v>
      </c>
      <c r="AA24" s="74">
        <v>-3.0000000000000001E-3</v>
      </c>
      <c r="AB24" s="84">
        <v>-7.0000000000000001E-3</v>
      </c>
      <c r="AC24" s="84">
        <v>-1.4999999999999999E-2</v>
      </c>
      <c r="AD24" s="84">
        <v>2.4E-2</v>
      </c>
      <c r="AF24" s="74">
        <v>2E-3</v>
      </c>
      <c r="AG24" s="84">
        <v>4.0000000000000001E-3</v>
      </c>
      <c r="AH24" s="84">
        <v>-0.01</v>
      </c>
      <c r="AI24" s="84">
        <v>0.01</v>
      </c>
      <c r="AK24" s="74">
        <v>6.0000000000000001E-3</v>
      </c>
      <c r="AL24" s="84">
        <v>5.0000000000000001E-3</v>
      </c>
      <c r="AM24" s="84">
        <v>-7.0000000000000001E-3</v>
      </c>
      <c r="AN24" s="84">
        <v>1.7999999999999999E-2</v>
      </c>
    </row>
    <row r="25" spans="1:40" s="35" customFormat="1" x14ac:dyDescent="0.25">
      <c r="A25" s="53"/>
      <c r="B25" s="47"/>
      <c r="C25" s="54"/>
      <c r="D25" s="54"/>
      <c r="F25" s="128"/>
      <c r="G25" s="70"/>
      <c r="H25" s="70"/>
      <c r="I25" s="130"/>
      <c r="L25" s="128"/>
      <c r="M25" s="70"/>
      <c r="N25" s="70"/>
      <c r="O25" s="130"/>
      <c r="Q25" s="128"/>
      <c r="R25" s="70"/>
      <c r="S25" s="70"/>
      <c r="T25" s="130"/>
      <c r="V25" s="128"/>
      <c r="W25" s="70"/>
      <c r="X25" s="70"/>
      <c r="Y25" s="130"/>
      <c r="AA25" s="128">
        <v>0</v>
      </c>
      <c r="AB25" s="70">
        <v>0</v>
      </c>
      <c r="AC25" s="70">
        <v>0</v>
      </c>
      <c r="AD25" s="130">
        <v>0</v>
      </c>
      <c r="AF25" s="128">
        <v>0</v>
      </c>
      <c r="AG25" s="70">
        <v>0</v>
      </c>
      <c r="AH25" s="70">
        <v>0</v>
      </c>
      <c r="AI25" s="130">
        <v>0</v>
      </c>
      <c r="AK25" s="128">
        <v>0</v>
      </c>
      <c r="AL25" s="70">
        <v>0</v>
      </c>
      <c r="AM25" s="70">
        <v>0</v>
      </c>
      <c r="AN25" s="130">
        <v>0</v>
      </c>
    </row>
    <row r="26" spans="1:40" s="11" customFormat="1" x14ac:dyDescent="0.25">
      <c r="A26" s="64"/>
      <c r="B26" s="9"/>
      <c r="C26" s="10" t="s">
        <v>15</v>
      </c>
      <c r="D26" s="10"/>
      <c r="F26" s="77">
        <v>0</v>
      </c>
      <c r="G26" s="86">
        <v>0</v>
      </c>
      <c r="H26" s="86">
        <v>0</v>
      </c>
      <c r="I26" s="86">
        <v>2</v>
      </c>
      <c r="L26" s="77">
        <v>0</v>
      </c>
      <c r="M26" s="86">
        <v>0</v>
      </c>
      <c r="N26" s="86">
        <v>0</v>
      </c>
      <c r="O26" s="86">
        <v>2</v>
      </c>
      <c r="Q26" s="77">
        <v>0</v>
      </c>
      <c r="R26" s="86">
        <v>0</v>
      </c>
      <c r="S26" s="86">
        <v>0</v>
      </c>
      <c r="T26" s="86">
        <v>1</v>
      </c>
      <c r="V26" s="77">
        <v>0</v>
      </c>
      <c r="W26" s="86">
        <v>0</v>
      </c>
      <c r="X26" s="86">
        <v>0</v>
      </c>
      <c r="Y26" s="86">
        <v>1</v>
      </c>
      <c r="AA26" s="77">
        <v>1</v>
      </c>
      <c r="AB26" s="86">
        <v>0</v>
      </c>
      <c r="AC26" s="86">
        <v>0</v>
      </c>
      <c r="AD26" s="86">
        <v>4</v>
      </c>
      <c r="AF26" s="77">
        <v>0</v>
      </c>
      <c r="AG26" s="86">
        <v>0</v>
      </c>
      <c r="AH26" s="86">
        <v>0</v>
      </c>
      <c r="AI26" s="86">
        <v>2</v>
      </c>
      <c r="AK26" s="77">
        <v>0</v>
      </c>
      <c r="AL26" s="86">
        <v>0</v>
      </c>
      <c r="AM26" s="86">
        <v>0</v>
      </c>
      <c r="AN26" s="86">
        <v>2</v>
      </c>
    </row>
    <row r="27" spans="1:40" s="35" customFormat="1" x14ac:dyDescent="0.25">
      <c r="A27" s="46"/>
      <c r="B27" s="50"/>
      <c r="C27" s="50"/>
      <c r="D27" s="50"/>
      <c r="F27" s="128"/>
      <c r="G27" s="70"/>
      <c r="H27" s="70"/>
      <c r="I27" s="130"/>
      <c r="L27" s="128"/>
      <c r="M27" s="70"/>
      <c r="N27" s="70"/>
      <c r="O27" s="130"/>
      <c r="Q27" s="128"/>
      <c r="R27" s="70"/>
      <c r="S27" s="70"/>
      <c r="T27" s="130"/>
      <c r="V27" s="128"/>
      <c r="W27" s="70"/>
      <c r="X27" s="70"/>
      <c r="Y27" s="130"/>
      <c r="AA27" s="128">
        <v>0</v>
      </c>
      <c r="AB27" s="70">
        <v>0</v>
      </c>
      <c r="AC27" s="70">
        <v>0</v>
      </c>
      <c r="AD27" s="130">
        <v>0</v>
      </c>
      <c r="AF27" s="128">
        <v>0</v>
      </c>
      <c r="AG27" s="70">
        <v>0</v>
      </c>
      <c r="AH27" s="70">
        <v>0</v>
      </c>
      <c r="AI27" s="130">
        <v>0</v>
      </c>
      <c r="AK27" s="128">
        <v>0</v>
      </c>
      <c r="AL27" s="70">
        <v>0</v>
      </c>
      <c r="AM27" s="70">
        <v>0</v>
      </c>
      <c r="AN27" s="130">
        <v>0</v>
      </c>
    </row>
    <row r="28" spans="1:40" x14ac:dyDescent="0.25">
      <c r="A28" s="62"/>
      <c r="B28" s="15"/>
      <c r="C28" s="16" t="s">
        <v>16</v>
      </c>
      <c r="D28" s="16"/>
      <c r="F28" s="76">
        <v>1435</v>
      </c>
      <c r="G28" s="85">
        <v>1431</v>
      </c>
      <c r="H28" s="85">
        <v>1415</v>
      </c>
      <c r="I28" s="85">
        <v>1505</v>
      </c>
      <c r="L28" s="76">
        <v>1457</v>
      </c>
      <c r="M28" s="85">
        <v>1456</v>
      </c>
      <c r="N28" s="85">
        <v>1439</v>
      </c>
      <c r="O28" s="85">
        <v>1486</v>
      </c>
      <c r="Q28" s="76">
        <v>1479</v>
      </c>
      <c r="R28" s="85">
        <v>1479</v>
      </c>
      <c r="S28" s="85">
        <v>1460</v>
      </c>
      <c r="T28" s="85">
        <v>1506</v>
      </c>
      <c r="V28" s="76">
        <v>1477</v>
      </c>
      <c r="W28" s="85">
        <v>1474</v>
      </c>
      <c r="X28" s="85">
        <v>1442</v>
      </c>
      <c r="Y28" s="85">
        <v>1520</v>
      </c>
      <c r="AA28" s="76">
        <v>5853</v>
      </c>
      <c r="AB28" s="85">
        <v>5838</v>
      </c>
      <c r="AC28" s="85">
        <v>5781</v>
      </c>
      <c r="AD28" s="85">
        <v>6012</v>
      </c>
      <c r="AF28" s="76">
        <v>5864</v>
      </c>
      <c r="AG28" s="85">
        <v>5861</v>
      </c>
      <c r="AH28" s="85">
        <v>5722</v>
      </c>
      <c r="AI28" s="85">
        <v>5997</v>
      </c>
      <c r="AK28" s="76">
        <v>5897</v>
      </c>
      <c r="AL28" s="85">
        <v>5884</v>
      </c>
      <c r="AM28" s="85">
        <v>5712</v>
      </c>
      <c r="AN28" s="85">
        <v>6093</v>
      </c>
    </row>
    <row r="29" spans="1:40" s="59" customFormat="1" x14ac:dyDescent="0.25">
      <c r="A29" s="65"/>
      <c r="B29" s="57"/>
      <c r="C29" s="58" t="s">
        <v>17</v>
      </c>
      <c r="D29" s="58"/>
      <c r="F29" s="74">
        <v>1E-3</v>
      </c>
      <c r="G29" s="84">
        <v>-1E-3</v>
      </c>
      <c r="H29" s="84">
        <v>-1.2999999999999999E-2</v>
      </c>
      <c r="I29" s="84">
        <v>0.05</v>
      </c>
      <c r="L29" s="74">
        <v>-4.0000000000000001E-3</v>
      </c>
      <c r="M29" s="84">
        <v>-5.0000000000000001E-3</v>
      </c>
      <c r="N29" s="84">
        <v>-1.6E-2</v>
      </c>
      <c r="O29" s="84">
        <v>1.6E-2</v>
      </c>
      <c r="Q29" s="74">
        <v>-6.0000000000000001E-3</v>
      </c>
      <c r="R29" s="84">
        <v>-6.0000000000000001E-3</v>
      </c>
      <c r="S29" s="84">
        <v>-1.9E-2</v>
      </c>
      <c r="T29" s="84">
        <v>1.2E-2</v>
      </c>
      <c r="V29" s="74">
        <v>-8.9999999999999993E-3</v>
      </c>
      <c r="W29" s="84">
        <v>-1.0999999999999999E-2</v>
      </c>
      <c r="X29" s="84">
        <v>-3.2000000000000001E-2</v>
      </c>
      <c r="Y29" s="84">
        <v>0.02</v>
      </c>
      <c r="AA29" s="74">
        <v>-3.0000000000000001E-3</v>
      </c>
      <c r="AB29" s="84">
        <v>-6.0000000000000001E-3</v>
      </c>
      <c r="AC29" s="84">
        <v>-1.6E-2</v>
      </c>
      <c r="AD29" s="84">
        <v>2.4E-2</v>
      </c>
      <c r="AF29" s="74">
        <v>2E-3</v>
      </c>
      <c r="AG29" s="84">
        <v>4.0000000000000001E-3</v>
      </c>
      <c r="AH29" s="84">
        <v>-0.01</v>
      </c>
      <c r="AI29" s="84">
        <v>0.01</v>
      </c>
      <c r="AK29" s="74">
        <v>6.0000000000000001E-3</v>
      </c>
      <c r="AL29" s="84">
        <v>5.0000000000000001E-3</v>
      </c>
      <c r="AM29" s="84">
        <v>-7.0000000000000001E-3</v>
      </c>
      <c r="AN29" s="84">
        <v>1.7999999999999999E-2</v>
      </c>
    </row>
    <row r="30" spans="1:40" s="35" customFormat="1" x14ac:dyDescent="0.25">
      <c r="A30" s="46"/>
      <c r="B30" s="39"/>
      <c r="C30" s="39"/>
      <c r="D30" s="39"/>
      <c r="F30" s="128"/>
      <c r="G30" s="70"/>
      <c r="H30" s="70"/>
      <c r="I30" s="130"/>
      <c r="L30" s="128"/>
      <c r="M30" s="70"/>
      <c r="N30" s="70"/>
      <c r="O30" s="130"/>
      <c r="Q30" s="128"/>
      <c r="R30" s="70"/>
      <c r="S30" s="70"/>
      <c r="T30" s="130"/>
      <c r="V30" s="128"/>
      <c r="W30" s="70"/>
      <c r="X30" s="70"/>
      <c r="Y30" s="130"/>
      <c r="AA30" s="128">
        <v>0</v>
      </c>
      <c r="AB30" s="70">
        <v>0</v>
      </c>
      <c r="AC30" s="70">
        <v>0</v>
      </c>
      <c r="AD30" s="130">
        <v>0</v>
      </c>
      <c r="AF30" s="128">
        <v>0</v>
      </c>
      <c r="AG30" s="70">
        <v>0</v>
      </c>
      <c r="AH30" s="70">
        <v>0</v>
      </c>
      <c r="AI30" s="130">
        <v>0</v>
      </c>
      <c r="AK30" s="128">
        <v>0</v>
      </c>
      <c r="AL30" s="70">
        <v>0</v>
      </c>
      <c r="AM30" s="70">
        <v>0</v>
      </c>
      <c r="AN30" s="130">
        <v>0</v>
      </c>
    </row>
    <row r="31" spans="1:40" s="118" customFormat="1" ht="15" collapsed="1" x14ac:dyDescent="0.25">
      <c r="B31" s="119"/>
      <c r="F31" s="127"/>
      <c r="I31" s="129"/>
      <c r="L31" s="127"/>
      <c r="O31" s="129"/>
      <c r="Q31" s="127"/>
      <c r="T31" s="129"/>
      <c r="V31" s="127"/>
      <c r="Y31" s="129"/>
      <c r="AA31" s="127"/>
      <c r="AD31" s="129"/>
      <c r="AF31" s="127"/>
      <c r="AI31" s="129"/>
      <c r="AK31" s="127"/>
      <c r="AN31" s="129"/>
    </row>
    <row r="32" spans="1:40" s="11" customFormat="1" x14ac:dyDescent="0.25">
      <c r="A32" s="64"/>
      <c r="B32" s="9"/>
      <c r="C32" s="10" t="s">
        <v>18</v>
      </c>
      <c r="D32" s="10"/>
      <c r="F32" s="76">
        <v>404</v>
      </c>
      <c r="G32" s="85">
        <v>404</v>
      </c>
      <c r="H32" s="85">
        <v>381</v>
      </c>
      <c r="I32" s="85">
        <v>424</v>
      </c>
      <c r="L32" s="76">
        <v>429</v>
      </c>
      <c r="M32" s="85">
        <v>429</v>
      </c>
      <c r="N32" s="85">
        <v>411</v>
      </c>
      <c r="O32" s="85">
        <v>444</v>
      </c>
      <c r="Q32" s="76">
        <v>431</v>
      </c>
      <c r="R32" s="85">
        <v>429</v>
      </c>
      <c r="S32" s="85">
        <v>412</v>
      </c>
      <c r="T32" s="85">
        <v>455</v>
      </c>
      <c r="V32" s="76">
        <v>414</v>
      </c>
      <c r="W32" s="85">
        <v>412</v>
      </c>
      <c r="X32" s="85">
        <v>366</v>
      </c>
      <c r="Y32" s="85">
        <v>460</v>
      </c>
      <c r="AA32" s="76">
        <v>1678</v>
      </c>
      <c r="AB32" s="85">
        <v>1680</v>
      </c>
      <c r="AC32" s="85">
        <v>1651</v>
      </c>
      <c r="AD32" s="85">
        <v>1697</v>
      </c>
      <c r="AF32" s="76">
        <v>1714</v>
      </c>
      <c r="AG32" s="85">
        <v>1714</v>
      </c>
      <c r="AH32" s="85">
        <v>1676</v>
      </c>
      <c r="AI32" s="85">
        <v>1744</v>
      </c>
      <c r="AK32" s="76">
        <v>1755</v>
      </c>
      <c r="AL32" s="85">
        <v>1758</v>
      </c>
      <c r="AM32" s="85">
        <v>1711</v>
      </c>
      <c r="AN32" s="85">
        <v>1794</v>
      </c>
    </row>
    <row r="33" spans="1:40" s="59" customFormat="1" x14ac:dyDescent="0.25">
      <c r="A33" s="65"/>
      <c r="B33" s="57"/>
      <c r="C33" s="58" t="s">
        <v>19</v>
      </c>
      <c r="D33" s="58"/>
      <c r="F33" s="74">
        <v>5.5E-2</v>
      </c>
      <c r="G33" s="84">
        <v>5.5E-2</v>
      </c>
      <c r="H33" s="84">
        <v>-5.0000000000000001E-3</v>
      </c>
      <c r="I33" s="84">
        <v>0.107</v>
      </c>
      <c r="L33" s="74">
        <v>0.01</v>
      </c>
      <c r="M33" s="84">
        <v>8.0000000000000002E-3</v>
      </c>
      <c r="N33" s="84">
        <v>-3.3000000000000002E-2</v>
      </c>
      <c r="O33" s="84">
        <v>4.3999999999999997E-2</v>
      </c>
      <c r="Q33" s="74">
        <v>-8.0000000000000002E-3</v>
      </c>
      <c r="R33" s="84">
        <v>-1.4E-2</v>
      </c>
      <c r="S33" s="84">
        <v>-5.2999999999999999E-2</v>
      </c>
      <c r="T33" s="84">
        <v>4.5999999999999999E-2</v>
      </c>
      <c r="V33" s="74">
        <v>2.3E-2</v>
      </c>
      <c r="W33" s="84">
        <v>1.6E-2</v>
      </c>
      <c r="X33" s="84">
        <v>-9.5000000000000001E-2</v>
      </c>
      <c r="Y33" s="84">
        <v>0.13600000000000001</v>
      </c>
      <c r="AA33" s="74">
        <v>1.9E-2</v>
      </c>
      <c r="AB33" s="84">
        <v>0.02</v>
      </c>
      <c r="AC33" s="84">
        <v>2E-3</v>
      </c>
      <c r="AD33" s="84">
        <v>0.03</v>
      </c>
      <c r="AF33" s="74">
        <v>2.1000000000000001E-2</v>
      </c>
      <c r="AG33" s="84">
        <v>1.9E-2</v>
      </c>
      <c r="AH33" s="84">
        <v>1.2E-2</v>
      </c>
      <c r="AI33" s="84">
        <v>3.2000000000000001E-2</v>
      </c>
      <c r="AK33" s="74">
        <v>2.4E-2</v>
      </c>
      <c r="AL33" s="84">
        <v>2.4E-2</v>
      </c>
      <c r="AM33" s="84">
        <v>1.2999999999999999E-2</v>
      </c>
      <c r="AN33" s="84">
        <v>4.9000000000000002E-2</v>
      </c>
    </row>
    <row r="34" spans="1:40" s="35" customFormat="1" x14ac:dyDescent="0.25">
      <c r="A34" s="51"/>
      <c r="B34" s="52"/>
      <c r="C34" s="50"/>
      <c r="D34" s="50"/>
      <c r="F34" s="128"/>
      <c r="G34" s="70"/>
      <c r="H34" s="70"/>
      <c r="I34" s="130"/>
      <c r="L34" s="128"/>
      <c r="M34" s="70"/>
      <c r="N34" s="70"/>
      <c r="O34" s="130"/>
      <c r="Q34" s="128"/>
      <c r="R34" s="70"/>
      <c r="S34" s="70"/>
      <c r="T34" s="130"/>
      <c r="V34" s="128"/>
      <c r="W34" s="70"/>
      <c r="X34" s="70"/>
      <c r="Y34" s="130"/>
      <c r="AA34" s="128">
        <v>0</v>
      </c>
      <c r="AB34" s="70">
        <v>0</v>
      </c>
      <c r="AC34" s="70">
        <v>0</v>
      </c>
      <c r="AD34" s="130">
        <v>0</v>
      </c>
      <c r="AF34" s="128">
        <v>0</v>
      </c>
      <c r="AG34" s="70">
        <v>0</v>
      </c>
      <c r="AH34" s="70">
        <v>0</v>
      </c>
      <c r="AI34" s="130">
        <v>0</v>
      </c>
      <c r="AK34" s="128">
        <v>0</v>
      </c>
      <c r="AL34" s="70">
        <v>0</v>
      </c>
      <c r="AM34" s="70">
        <v>0</v>
      </c>
      <c r="AN34" s="130">
        <v>0</v>
      </c>
    </row>
    <row r="35" spans="1:40" s="11" customFormat="1" x14ac:dyDescent="0.25">
      <c r="A35" s="64"/>
      <c r="B35" s="9"/>
      <c r="C35" s="10" t="s">
        <v>20</v>
      </c>
      <c r="D35" s="10"/>
      <c r="F35" s="76">
        <v>34</v>
      </c>
      <c r="G35" s="85">
        <v>35</v>
      </c>
      <c r="H35" s="85">
        <v>31</v>
      </c>
      <c r="I35" s="85">
        <v>37</v>
      </c>
      <c r="L35" s="76">
        <v>36</v>
      </c>
      <c r="M35" s="85">
        <v>36</v>
      </c>
      <c r="N35" s="85">
        <v>33</v>
      </c>
      <c r="O35" s="85">
        <v>40</v>
      </c>
      <c r="Q35" s="76">
        <v>38</v>
      </c>
      <c r="R35" s="85">
        <v>38</v>
      </c>
      <c r="S35" s="85">
        <v>35</v>
      </c>
      <c r="T35" s="85">
        <v>40</v>
      </c>
      <c r="V35" s="76">
        <v>36</v>
      </c>
      <c r="W35" s="85">
        <v>36</v>
      </c>
      <c r="X35" s="85">
        <v>32</v>
      </c>
      <c r="Y35" s="85">
        <v>48</v>
      </c>
      <c r="AA35" s="76">
        <v>145</v>
      </c>
      <c r="AB35" s="85">
        <v>145</v>
      </c>
      <c r="AC35" s="85">
        <v>136</v>
      </c>
      <c r="AD35" s="85">
        <v>155</v>
      </c>
      <c r="AF35" s="76">
        <v>143</v>
      </c>
      <c r="AG35" s="85">
        <v>143</v>
      </c>
      <c r="AH35" s="85">
        <v>97</v>
      </c>
      <c r="AI35" s="85">
        <v>160</v>
      </c>
      <c r="AK35" s="76">
        <v>142</v>
      </c>
      <c r="AL35" s="85">
        <v>143</v>
      </c>
      <c r="AM35" s="85">
        <v>85</v>
      </c>
      <c r="AN35" s="85">
        <v>167</v>
      </c>
    </row>
    <row r="36" spans="1:40" s="59" customFormat="1" x14ac:dyDescent="0.25">
      <c r="A36" s="65"/>
      <c r="B36" s="57"/>
      <c r="C36" s="58" t="s">
        <v>19</v>
      </c>
      <c r="D36" s="58"/>
      <c r="F36" s="74">
        <v>-1.4E-2</v>
      </c>
      <c r="G36" s="84">
        <v>0</v>
      </c>
      <c r="H36" s="84">
        <v>-0.114</v>
      </c>
      <c r="I36" s="84">
        <v>5.7000000000000002E-2</v>
      </c>
      <c r="L36" s="74">
        <v>-4.3999999999999997E-2</v>
      </c>
      <c r="M36" s="84">
        <v>-0.04</v>
      </c>
      <c r="N36" s="84">
        <v>-0.13200000000000001</v>
      </c>
      <c r="O36" s="84">
        <v>5.2999999999999999E-2</v>
      </c>
      <c r="Q36" s="74">
        <v>-4.3999999999999997E-2</v>
      </c>
      <c r="R36" s="84">
        <v>-2.5000000000000001E-2</v>
      </c>
      <c r="S36" s="84">
        <v>-0.125</v>
      </c>
      <c r="T36" s="84">
        <v>0</v>
      </c>
      <c r="V36" s="74">
        <v>-5.0000000000000001E-3</v>
      </c>
      <c r="W36" s="84">
        <v>-1.4E-2</v>
      </c>
      <c r="X36" s="84">
        <v>-8.3000000000000004E-2</v>
      </c>
      <c r="Y36" s="84">
        <v>0.13900000000000001</v>
      </c>
      <c r="AA36" s="74">
        <v>-3.1E-2</v>
      </c>
      <c r="AB36" s="84">
        <v>-0.04</v>
      </c>
      <c r="AC36" s="84">
        <v>-8.6999999999999994E-2</v>
      </c>
      <c r="AD36" s="84">
        <v>0.04</v>
      </c>
      <c r="AF36" s="74">
        <v>-2.3E-2</v>
      </c>
      <c r="AG36" s="84">
        <v>0</v>
      </c>
      <c r="AH36" s="84">
        <v>-0.28699999999999998</v>
      </c>
      <c r="AI36" s="84">
        <v>5.2999999999999999E-2</v>
      </c>
      <c r="AK36" s="74">
        <v>-6.0000000000000001E-3</v>
      </c>
      <c r="AL36" s="84">
        <v>0</v>
      </c>
      <c r="AM36" s="84">
        <v>-0.124</v>
      </c>
      <c r="AN36" s="84">
        <v>6.2E-2</v>
      </c>
    </row>
    <row r="37" spans="1:40" s="35" customFormat="1" x14ac:dyDescent="0.25">
      <c r="A37" s="36"/>
      <c r="B37" s="41"/>
      <c r="C37" s="50"/>
      <c r="D37" s="50"/>
      <c r="F37" s="128"/>
      <c r="G37" s="70"/>
      <c r="H37" s="70"/>
      <c r="I37" s="130"/>
      <c r="L37" s="128"/>
      <c r="M37" s="70"/>
      <c r="N37" s="70"/>
      <c r="O37" s="130"/>
      <c r="Q37" s="128"/>
      <c r="R37" s="70"/>
      <c r="S37" s="70"/>
      <c r="T37" s="130"/>
      <c r="V37" s="128"/>
      <c r="W37" s="70"/>
      <c r="X37" s="70"/>
      <c r="Y37" s="130"/>
      <c r="AA37" s="128">
        <v>0</v>
      </c>
      <c r="AB37" s="70">
        <v>0</v>
      </c>
      <c r="AC37" s="70">
        <v>0</v>
      </c>
      <c r="AD37" s="130">
        <v>0</v>
      </c>
      <c r="AF37" s="128">
        <v>0</v>
      </c>
      <c r="AG37" s="70">
        <v>0</v>
      </c>
      <c r="AH37" s="70">
        <v>0</v>
      </c>
      <c r="AI37" s="130">
        <v>0</v>
      </c>
      <c r="AK37" s="128">
        <v>0</v>
      </c>
      <c r="AL37" s="70">
        <v>0</v>
      </c>
      <c r="AM37" s="70">
        <v>0</v>
      </c>
      <c r="AN37" s="130">
        <v>0</v>
      </c>
    </row>
    <row r="38" spans="1:40" x14ac:dyDescent="0.25">
      <c r="A38" s="62"/>
      <c r="B38" s="15"/>
      <c r="C38" s="16" t="s">
        <v>21</v>
      </c>
      <c r="D38" s="16"/>
      <c r="F38" s="76">
        <v>439</v>
      </c>
      <c r="G38" s="85">
        <v>438</v>
      </c>
      <c r="H38" s="85">
        <v>412</v>
      </c>
      <c r="I38" s="85">
        <v>459</v>
      </c>
      <c r="L38" s="76">
        <v>465</v>
      </c>
      <c r="M38" s="85">
        <v>465</v>
      </c>
      <c r="N38" s="85">
        <v>446</v>
      </c>
      <c r="O38" s="85">
        <v>481</v>
      </c>
      <c r="Q38" s="76">
        <v>469</v>
      </c>
      <c r="R38" s="85">
        <v>469</v>
      </c>
      <c r="S38" s="85">
        <v>448</v>
      </c>
      <c r="T38" s="85">
        <v>490</v>
      </c>
      <c r="V38" s="76">
        <v>452</v>
      </c>
      <c r="W38" s="85">
        <v>448</v>
      </c>
      <c r="X38" s="85">
        <v>400</v>
      </c>
      <c r="Y38" s="85">
        <v>501</v>
      </c>
      <c r="AA38" s="76">
        <v>1825</v>
      </c>
      <c r="AB38" s="85">
        <v>1824</v>
      </c>
      <c r="AC38" s="85">
        <v>1795</v>
      </c>
      <c r="AD38" s="85">
        <v>1875</v>
      </c>
      <c r="AF38" s="76">
        <v>1858</v>
      </c>
      <c r="AG38" s="85">
        <v>1862</v>
      </c>
      <c r="AH38" s="85">
        <v>1789</v>
      </c>
      <c r="AI38" s="85">
        <v>1900</v>
      </c>
      <c r="AK38" s="76">
        <v>1901</v>
      </c>
      <c r="AL38" s="85">
        <v>1902</v>
      </c>
      <c r="AM38" s="85">
        <v>1801</v>
      </c>
      <c r="AN38" s="85">
        <v>1954</v>
      </c>
    </row>
    <row r="39" spans="1:40" s="59" customFormat="1" x14ac:dyDescent="0.25">
      <c r="A39" s="65"/>
      <c r="B39" s="57"/>
      <c r="C39" s="58" t="s">
        <v>19</v>
      </c>
      <c r="D39" s="58"/>
      <c r="F39" s="78">
        <v>5.1999999999999998E-2</v>
      </c>
      <c r="G39" s="87">
        <v>0.05</v>
      </c>
      <c r="H39" s="87">
        <v>-1.4E-2</v>
      </c>
      <c r="I39" s="87">
        <v>9.8000000000000004E-2</v>
      </c>
      <c r="L39" s="78">
        <v>7.0000000000000001E-3</v>
      </c>
      <c r="M39" s="87">
        <v>4.0000000000000001E-3</v>
      </c>
      <c r="N39" s="87">
        <v>-3.6999999999999998E-2</v>
      </c>
      <c r="O39" s="87">
        <v>3.9E-2</v>
      </c>
      <c r="Q39" s="78">
        <v>-8.9999999999999993E-3</v>
      </c>
      <c r="R39" s="87">
        <v>-1.0999999999999999E-2</v>
      </c>
      <c r="S39" s="87">
        <v>-5.5E-2</v>
      </c>
      <c r="T39" s="87">
        <v>3.4000000000000002E-2</v>
      </c>
      <c r="V39" s="78">
        <v>2.1999999999999999E-2</v>
      </c>
      <c r="W39" s="87">
        <v>1.6E-2</v>
      </c>
      <c r="X39" s="87">
        <v>-9.1999999999999998E-2</v>
      </c>
      <c r="Y39" s="87">
        <v>0.13600000000000001</v>
      </c>
      <c r="AA39" s="78">
        <v>1.6E-2</v>
      </c>
      <c r="AB39" s="87">
        <v>1.6E-2</v>
      </c>
      <c r="AC39" s="87">
        <v>0</v>
      </c>
      <c r="AD39" s="87">
        <v>4.3999999999999997E-2</v>
      </c>
      <c r="AF39" s="78">
        <v>1.7999999999999999E-2</v>
      </c>
      <c r="AG39" s="87">
        <v>1.9E-2</v>
      </c>
      <c r="AH39" s="87">
        <v>-1.0999999999999999E-2</v>
      </c>
      <c r="AI39" s="87">
        <v>3.2000000000000001E-2</v>
      </c>
      <c r="AK39" s="78">
        <v>2.3E-2</v>
      </c>
      <c r="AL39" s="87">
        <v>2.3E-2</v>
      </c>
      <c r="AM39" s="87">
        <v>7.0000000000000001E-3</v>
      </c>
      <c r="AN39" s="87">
        <v>4.4999999999999998E-2</v>
      </c>
    </row>
    <row r="40" spans="1:40" s="59" customFormat="1" x14ac:dyDescent="0.25">
      <c r="A40" s="65"/>
      <c r="B40" s="57"/>
      <c r="C40" s="58" t="s">
        <v>22</v>
      </c>
      <c r="D40" s="58"/>
      <c r="F40" s="74">
        <v>0.30599999999999999</v>
      </c>
      <c r="G40" s="84">
        <v>0.30499999999999999</v>
      </c>
      <c r="H40" s="84">
        <v>0.28999999999999998</v>
      </c>
      <c r="I40" s="84">
        <v>0.32400000000000001</v>
      </c>
      <c r="L40" s="74">
        <v>0.31900000000000001</v>
      </c>
      <c r="M40" s="84">
        <v>0.32</v>
      </c>
      <c r="N40" s="84">
        <v>0.30499999999999999</v>
      </c>
      <c r="O40" s="84">
        <v>0.33100000000000002</v>
      </c>
      <c r="Q40" s="74">
        <v>0.318</v>
      </c>
      <c r="R40" s="84">
        <v>0.317</v>
      </c>
      <c r="S40" s="84">
        <v>0.30399999999999999</v>
      </c>
      <c r="T40" s="84">
        <v>0.33200000000000002</v>
      </c>
      <c r="V40" s="74">
        <v>0.30599999999999999</v>
      </c>
      <c r="W40" s="84">
        <v>0.30299999999999999</v>
      </c>
      <c r="X40" s="84">
        <v>0.27800000000000002</v>
      </c>
      <c r="Y40" s="84">
        <v>0.33900000000000002</v>
      </c>
      <c r="AA40" s="74">
        <v>0.312</v>
      </c>
      <c r="AB40" s="84">
        <v>0.313</v>
      </c>
      <c r="AC40" s="84">
        <v>0.30499999999999999</v>
      </c>
      <c r="AD40" s="84">
        <v>0.317</v>
      </c>
      <c r="AF40" s="74">
        <v>0.317</v>
      </c>
      <c r="AG40" s="84">
        <v>0.316</v>
      </c>
      <c r="AH40" s="84">
        <v>0.31</v>
      </c>
      <c r="AI40" s="84">
        <v>0.32600000000000001</v>
      </c>
      <c r="AK40" s="74">
        <v>0.32200000000000001</v>
      </c>
      <c r="AL40" s="84">
        <v>0.32200000000000001</v>
      </c>
      <c r="AM40" s="84">
        <v>0.31</v>
      </c>
      <c r="AN40" s="84">
        <v>0.33500000000000002</v>
      </c>
    </row>
    <row r="41" spans="1:40" s="35" customFormat="1" x14ac:dyDescent="0.25">
      <c r="A41" s="36"/>
      <c r="B41" s="36"/>
      <c r="C41" s="49"/>
      <c r="D41" s="49"/>
      <c r="F41" s="128"/>
      <c r="G41" s="70"/>
      <c r="H41" s="70"/>
      <c r="I41" s="130"/>
      <c r="L41" s="128"/>
      <c r="M41" s="70"/>
      <c r="N41" s="70"/>
      <c r="O41" s="130"/>
      <c r="Q41" s="128"/>
      <c r="R41" s="70"/>
      <c r="S41" s="70"/>
      <c r="T41" s="130"/>
      <c r="V41" s="128"/>
      <c r="W41" s="70"/>
      <c r="X41" s="70"/>
      <c r="Y41" s="130"/>
      <c r="AA41" s="128">
        <v>0</v>
      </c>
      <c r="AB41" s="70">
        <v>0</v>
      </c>
      <c r="AC41" s="70">
        <v>0</v>
      </c>
      <c r="AD41" s="130">
        <v>0</v>
      </c>
      <c r="AF41" s="128">
        <v>0</v>
      </c>
      <c r="AG41" s="70">
        <v>0</v>
      </c>
      <c r="AH41" s="70">
        <v>0</v>
      </c>
      <c r="AI41" s="130">
        <v>0</v>
      </c>
      <c r="AK41" s="128">
        <v>0</v>
      </c>
      <c r="AL41" s="70">
        <v>0</v>
      </c>
      <c r="AM41" s="70">
        <v>0</v>
      </c>
      <c r="AN41" s="130">
        <v>0</v>
      </c>
    </row>
    <row r="42" spans="1:40" s="11" customFormat="1" x14ac:dyDescent="0.25">
      <c r="A42" s="64"/>
      <c r="B42" s="9"/>
      <c r="C42" s="10" t="s">
        <v>15</v>
      </c>
      <c r="D42" s="10"/>
      <c r="F42" s="77">
        <v>-21</v>
      </c>
      <c r="G42" s="86">
        <v>-19</v>
      </c>
      <c r="H42" s="86">
        <v>-32</v>
      </c>
      <c r="I42" s="86">
        <v>-18</v>
      </c>
      <c r="L42" s="77">
        <v>-19</v>
      </c>
      <c r="M42" s="86">
        <v>-19</v>
      </c>
      <c r="N42" s="86">
        <v>-26</v>
      </c>
      <c r="O42" s="86">
        <v>-15</v>
      </c>
      <c r="Q42" s="77">
        <v>-19</v>
      </c>
      <c r="R42" s="86">
        <v>-19</v>
      </c>
      <c r="S42" s="86">
        <v>-26</v>
      </c>
      <c r="T42" s="86">
        <v>-15</v>
      </c>
      <c r="V42" s="77">
        <v>-18</v>
      </c>
      <c r="W42" s="86">
        <v>-19</v>
      </c>
      <c r="X42" s="86">
        <v>-26</v>
      </c>
      <c r="Y42" s="86">
        <v>-7</v>
      </c>
      <c r="AA42" s="77">
        <v>-77</v>
      </c>
      <c r="AB42" s="86">
        <v>-74</v>
      </c>
      <c r="AC42" s="86">
        <v>-103</v>
      </c>
      <c r="AD42" s="86">
        <v>-72</v>
      </c>
      <c r="AF42" s="77">
        <v>-32</v>
      </c>
      <c r="AG42" s="86">
        <v>-44</v>
      </c>
      <c r="AH42" s="86">
        <v>-50</v>
      </c>
      <c r="AI42" s="86">
        <v>0</v>
      </c>
      <c r="AK42" s="77">
        <v>-11</v>
      </c>
      <c r="AL42" s="86">
        <v>-19</v>
      </c>
      <c r="AM42" s="86">
        <v>-19</v>
      </c>
      <c r="AN42" s="86">
        <v>0</v>
      </c>
    </row>
    <row r="43" spans="1:40" s="35" customFormat="1" x14ac:dyDescent="0.25">
      <c r="A43" s="47"/>
      <c r="B43" s="47"/>
      <c r="C43" s="41"/>
      <c r="D43" s="41"/>
      <c r="F43" s="128"/>
      <c r="G43" s="70"/>
      <c r="H43" s="70"/>
      <c r="I43" s="130"/>
      <c r="L43" s="128"/>
      <c r="M43" s="70"/>
      <c r="N43" s="70"/>
      <c r="O43" s="130"/>
      <c r="Q43" s="128"/>
      <c r="R43" s="70"/>
      <c r="S43" s="70"/>
      <c r="T43" s="130"/>
      <c r="V43" s="128"/>
      <c r="W43" s="70"/>
      <c r="X43" s="70"/>
      <c r="Y43" s="130"/>
      <c r="AA43" s="128">
        <v>0</v>
      </c>
      <c r="AB43" s="70">
        <v>0</v>
      </c>
      <c r="AC43" s="70">
        <v>0</v>
      </c>
      <c r="AD43" s="130">
        <v>0</v>
      </c>
      <c r="AF43" s="128">
        <v>0</v>
      </c>
      <c r="AG43" s="70">
        <v>0</v>
      </c>
      <c r="AH43" s="70">
        <v>0</v>
      </c>
      <c r="AI43" s="130">
        <v>0</v>
      </c>
      <c r="AK43" s="128">
        <v>0</v>
      </c>
      <c r="AL43" s="70">
        <v>0</v>
      </c>
      <c r="AM43" s="70">
        <v>0</v>
      </c>
      <c r="AN43" s="130">
        <v>0</v>
      </c>
    </row>
    <row r="44" spans="1:40" x14ac:dyDescent="0.25">
      <c r="A44" s="62"/>
      <c r="B44" s="15"/>
      <c r="C44" s="16" t="s">
        <v>23</v>
      </c>
      <c r="D44" s="16"/>
      <c r="F44" s="76">
        <v>420</v>
      </c>
      <c r="G44" s="85">
        <v>423</v>
      </c>
      <c r="H44" s="85">
        <v>393</v>
      </c>
      <c r="I44" s="85">
        <v>439</v>
      </c>
      <c r="L44" s="76">
        <v>446</v>
      </c>
      <c r="M44" s="85">
        <v>447</v>
      </c>
      <c r="N44" s="85">
        <v>428</v>
      </c>
      <c r="O44" s="85">
        <v>462</v>
      </c>
      <c r="Q44" s="76">
        <v>453</v>
      </c>
      <c r="R44" s="85">
        <v>450</v>
      </c>
      <c r="S44" s="85">
        <v>430</v>
      </c>
      <c r="T44" s="85">
        <v>472</v>
      </c>
      <c r="V44" s="76">
        <v>435</v>
      </c>
      <c r="W44" s="85">
        <v>435</v>
      </c>
      <c r="X44" s="85">
        <v>382</v>
      </c>
      <c r="Y44" s="85">
        <v>483</v>
      </c>
      <c r="AA44" s="76">
        <v>1751</v>
      </c>
      <c r="AB44" s="85">
        <v>1756</v>
      </c>
      <c r="AC44" s="85">
        <v>1721</v>
      </c>
      <c r="AD44" s="85">
        <v>1772</v>
      </c>
      <c r="AF44" s="76">
        <v>1825</v>
      </c>
      <c r="AG44" s="85">
        <v>1828</v>
      </c>
      <c r="AH44" s="85">
        <v>1745</v>
      </c>
      <c r="AI44" s="85">
        <v>1866</v>
      </c>
      <c r="AK44" s="76">
        <v>1890</v>
      </c>
      <c r="AL44" s="85">
        <v>1895</v>
      </c>
      <c r="AM44" s="85">
        <v>1782</v>
      </c>
      <c r="AN44" s="85">
        <v>1954</v>
      </c>
    </row>
    <row r="45" spans="1:40" s="59" customFormat="1" x14ac:dyDescent="0.25">
      <c r="A45" s="65"/>
      <c r="B45" s="57"/>
      <c r="C45" s="58" t="s">
        <v>19</v>
      </c>
      <c r="D45" s="58"/>
      <c r="F45" s="74">
        <v>8.9999999999999993E-3</v>
      </c>
      <c r="G45" s="84">
        <v>1.4E-2</v>
      </c>
      <c r="H45" s="84">
        <v>-5.8000000000000003E-2</v>
      </c>
      <c r="I45" s="84">
        <v>5.2999999999999999E-2</v>
      </c>
      <c r="L45" s="74">
        <v>4.1000000000000002E-2</v>
      </c>
      <c r="M45" s="84">
        <v>4.3999999999999997E-2</v>
      </c>
      <c r="N45" s="84">
        <v>0</v>
      </c>
      <c r="O45" s="84">
        <v>7.9000000000000001E-2</v>
      </c>
      <c r="Q45" s="74">
        <v>2.5999999999999999E-2</v>
      </c>
      <c r="R45" s="84">
        <v>0.02</v>
      </c>
      <c r="S45" s="84">
        <v>-2.5000000000000001E-2</v>
      </c>
      <c r="T45" s="84">
        <v>7.0000000000000007E-2</v>
      </c>
      <c r="V45" s="74">
        <v>-2.8000000000000001E-2</v>
      </c>
      <c r="W45" s="84">
        <v>-2.7E-2</v>
      </c>
      <c r="X45" s="84">
        <v>-0.14599999999999999</v>
      </c>
      <c r="Y45" s="84">
        <v>8.1000000000000003E-2</v>
      </c>
      <c r="AA45" s="74">
        <v>1.2E-2</v>
      </c>
      <c r="AB45" s="84">
        <v>1.4E-2</v>
      </c>
      <c r="AC45" s="84">
        <v>-7.0000000000000001E-3</v>
      </c>
      <c r="AD45" s="84">
        <v>2.3E-2</v>
      </c>
      <c r="AF45" s="74">
        <v>0.03</v>
      </c>
      <c r="AG45" s="84">
        <v>3.1E-2</v>
      </c>
      <c r="AH45" s="84">
        <v>6.0000000000000001E-3</v>
      </c>
      <c r="AI45" s="84">
        <v>0.05</v>
      </c>
      <c r="AK45" s="74">
        <v>3.5000000000000003E-2</v>
      </c>
      <c r="AL45" s="84">
        <v>3.6999999999999998E-2</v>
      </c>
      <c r="AM45" s="84">
        <v>1.6E-2</v>
      </c>
      <c r="AN45" s="84">
        <v>0.06</v>
      </c>
    </row>
    <row r="46" spans="1:40" s="35" customFormat="1" x14ac:dyDescent="0.25">
      <c r="A46" s="48"/>
      <c r="B46" s="48"/>
      <c r="C46" s="41"/>
      <c r="D46" s="41"/>
      <c r="F46" s="128"/>
      <c r="G46" s="70"/>
      <c r="H46" s="70"/>
      <c r="I46" s="130"/>
      <c r="L46" s="128"/>
      <c r="M46" s="70"/>
      <c r="N46" s="70"/>
      <c r="O46" s="130"/>
      <c r="Q46" s="128"/>
      <c r="R46" s="70"/>
      <c r="S46" s="70"/>
      <c r="T46" s="130"/>
      <c r="V46" s="128"/>
      <c r="W46" s="70"/>
      <c r="X46" s="70"/>
      <c r="Y46" s="130"/>
      <c r="AA46" s="128">
        <v>0</v>
      </c>
      <c r="AB46" s="70">
        <v>0</v>
      </c>
      <c r="AC46" s="70">
        <v>0</v>
      </c>
      <c r="AD46" s="130">
        <v>0</v>
      </c>
      <c r="AF46" s="128">
        <v>0</v>
      </c>
      <c r="AG46" s="70">
        <v>0</v>
      </c>
      <c r="AH46" s="70">
        <v>0</v>
      </c>
      <c r="AI46" s="130">
        <v>0</v>
      </c>
      <c r="AK46" s="128">
        <v>0</v>
      </c>
      <c r="AL46" s="70">
        <v>0</v>
      </c>
      <c r="AM46" s="70">
        <v>0</v>
      </c>
      <c r="AN46" s="130">
        <v>0</v>
      </c>
    </row>
    <row r="47" spans="1:40" x14ac:dyDescent="0.25">
      <c r="A47" s="66"/>
      <c r="B47" s="20"/>
      <c r="C47" s="13" t="s">
        <v>24</v>
      </c>
      <c r="D47" s="13"/>
      <c r="F47" s="79">
        <v>-226</v>
      </c>
      <c r="G47" s="88">
        <v>-228</v>
      </c>
      <c r="H47" s="88">
        <v>-235</v>
      </c>
      <c r="I47" s="88">
        <v>-206</v>
      </c>
      <c r="L47" s="79">
        <v>-229</v>
      </c>
      <c r="M47" s="88">
        <v>-230</v>
      </c>
      <c r="N47" s="88">
        <v>-243</v>
      </c>
      <c r="O47" s="88">
        <v>-210</v>
      </c>
      <c r="Q47" s="79">
        <v>-229</v>
      </c>
      <c r="R47" s="88">
        <v>-230</v>
      </c>
      <c r="S47" s="88">
        <v>-236</v>
      </c>
      <c r="T47" s="88">
        <v>-213</v>
      </c>
      <c r="V47" s="79">
        <v>-231</v>
      </c>
      <c r="W47" s="88">
        <v>-232</v>
      </c>
      <c r="X47" s="88">
        <v>-243</v>
      </c>
      <c r="Y47" s="88">
        <v>-216</v>
      </c>
      <c r="AA47" s="79">
        <v>-916</v>
      </c>
      <c r="AB47" s="88">
        <v>-922</v>
      </c>
      <c r="AC47" s="88">
        <v>-946</v>
      </c>
      <c r="AD47" s="88">
        <v>-846</v>
      </c>
      <c r="AF47" s="79">
        <v>-925</v>
      </c>
      <c r="AG47" s="88">
        <v>-925</v>
      </c>
      <c r="AH47" s="88">
        <v>-971</v>
      </c>
      <c r="AI47" s="88">
        <v>-885</v>
      </c>
      <c r="AK47" s="79">
        <v>-943</v>
      </c>
      <c r="AL47" s="88">
        <v>-938</v>
      </c>
      <c r="AM47" s="88">
        <v>-1041</v>
      </c>
      <c r="AN47" s="88">
        <v>-880</v>
      </c>
    </row>
    <row r="48" spans="1:40" s="35" customFormat="1" x14ac:dyDescent="0.25">
      <c r="A48" s="36"/>
      <c r="B48" s="36"/>
      <c r="C48" s="41"/>
      <c r="D48" s="41"/>
      <c r="F48" s="128"/>
      <c r="G48" s="70"/>
      <c r="H48" s="70"/>
      <c r="I48" s="130"/>
      <c r="L48" s="128"/>
      <c r="M48" s="70"/>
      <c r="N48" s="70"/>
      <c r="O48" s="130"/>
      <c r="Q48" s="128"/>
      <c r="R48" s="70"/>
      <c r="S48" s="70"/>
      <c r="T48" s="130"/>
      <c r="V48" s="128"/>
      <c r="W48" s="70"/>
      <c r="X48" s="70"/>
      <c r="Y48" s="130"/>
      <c r="AA48" s="128">
        <v>0</v>
      </c>
      <c r="AB48" s="70">
        <v>0</v>
      </c>
      <c r="AC48" s="70">
        <v>0</v>
      </c>
      <c r="AD48" s="130">
        <v>0</v>
      </c>
      <c r="AF48" s="128">
        <v>0</v>
      </c>
      <c r="AG48" s="70">
        <v>0</v>
      </c>
      <c r="AH48" s="70">
        <v>0</v>
      </c>
      <c r="AI48" s="130">
        <v>0</v>
      </c>
      <c r="AK48" s="128">
        <v>0</v>
      </c>
      <c r="AL48" s="70">
        <v>0</v>
      </c>
      <c r="AM48" s="70">
        <v>0</v>
      </c>
      <c r="AN48" s="130">
        <v>0</v>
      </c>
    </row>
    <row r="49" spans="1:40" x14ac:dyDescent="0.25">
      <c r="A49" s="67"/>
      <c r="B49" s="15"/>
      <c r="C49" s="21" t="s">
        <v>25</v>
      </c>
      <c r="D49" s="21"/>
      <c r="F49" s="79">
        <v>199</v>
      </c>
      <c r="G49" s="88">
        <v>198</v>
      </c>
      <c r="H49" s="88">
        <v>165</v>
      </c>
      <c r="I49" s="88">
        <v>241</v>
      </c>
      <c r="L49" s="79">
        <v>223</v>
      </c>
      <c r="M49" s="88">
        <v>224</v>
      </c>
      <c r="N49" s="88">
        <v>199</v>
      </c>
      <c r="O49" s="88">
        <v>241</v>
      </c>
      <c r="Q49" s="79">
        <v>227</v>
      </c>
      <c r="R49" s="88">
        <v>225</v>
      </c>
      <c r="S49" s="88">
        <v>197</v>
      </c>
      <c r="T49" s="88">
        <v>248</v>
      </c>
      <c r="V49" s="79">
        <v>209</v>
      </c>
      <c r="W49" s="88">
        <v>208</v>
      </c>
      <c r="X49" s="88">
        <v>147</v>
      </c>
      <c r="Y49" s="88">
        <v>249</v>
      </c>
      <c r="AA49" s="79">
        <v>854</v>
      </c>
      <c r="AB49" s="88">
        <v>838</v>
      </c>
      <c r="AC49" s="88">
        <v>796</v>
      </c>
      <c r="AD49" s="88">
        <v>939</v>
      </c>
      <c r="AF49" s="79">
        <v>900</v>
      </c>
      <c r="AG49" s="88">
        <v>901</v>
      </c>
      <c r="AH49" s="88">
        <v>820</v>
      </c>
      <c r="AI49" s="88">
        <v>971</v>
      </c>
      <c r="AK49" s="79">
        <v>948</v>
      </c>
      <c r="AL49" s="88">
        <v>948</v>
      </c>
      <c r="AM49" s="88">
        <v>859</v>
      </c>
      <c r="AN49" s="88">
        <v>1027</v>
      </c>
    </row>
    <row r="50" spans="1:40" s="115" customFormat="1" x14ac:dyDescent="0.25">
      <c r="A50" s="67"/>
      <c r="B50" s="67"/>
      <c r="C50" s="114"/>
      <c r="D50" s="114"/>
      <c r="F50" s="128"/>
      <c r="G50" s="70"/>
      <c r="H50" s="70"/>
      <c r="I50" s="130"/>
      <c r="L50" s="128"/>
      <c r="M50" s="70"/>
      <c r="N50" s="70"/>
      <c r="O50" s="130"/>
      <c r="Q50" s="128"/>
      <c r="R50" s="70"/>
      <c r="S50" s="70"/>
      <c r="T50" s="130"/>
      <c r="V50" s="128"/>
      <c r="W50" s="70"/>
      <c r="X50" s="70"/>
      <c r="Y50" s="130"/>
      <c r="AA50" s="128"/>
      <c r="AB50" s="70"/>
      <c r="AC50" s="70"/>
      <c r="AD50" s="130"/>
      <c r="AF50" s="128"/>
      <c r="AG50" s="70"/>
      <c r="AH50" s="70"/>
      <c r="AI50" s="130"/>
      <c r="AK50" s="128"/>
      <c r="AL50" s="70"/>
      <c r="AM50" s="70"/>
      <c r="AN50" s="130"/>
    </row>
    <row r="51" spans="1:40" x14ac:dyDescent="0.25">
      <c r="A51" s="67"/>
      <c r="B51" s="15"/>
      <c r="C51" s="21" t="s">
        <v>64</v>
      </c>
      <c r="D51" s="21"/>
      <c r="F51" s="128">
        <v>0</v>
      </c>
      <c r="G51" s="70">
        <v>0</v>
      </c>
      <c r="H51" s="70">
        <v>0</v>
      </c>
      <c r="I51" s="130">
        <v>0</v>
      </c>
      <c r="J51" s="115"/>
      <c r="K51" s="115"/>
      <c r="L51" s="128">
        <v>0</v>
      </c>
      <c r="M51" s="70">
        <v>0</v>
      </c>
      <c r="N51" s="70">
        <v>0</v>
      </c>
      <c r="O51" s="130">
        <v>0</v>
      </c>
      <c r="P51" s="115"/>
      <c r="Q51" s="128">
        <v>0</v>
      </c>
      <c r="R51" s="70">
        <v>0</v>
      </c>
      <c r="S51" s="70">
        <v>0</v>
      </c>
      <c r="T51" s="130">
        <v>0</v>
      </c>
      <c r="U51" s="115"/>
      <c r="V51" s="128">
        <v>0</v>
      </c>
      <c r="W51" s="70">
        <v>0</v>
      </c>
      <c r="X51" s="70">
        <v>0</v>
      </c>
      <c r="Y51" s="130">
        <v>0</v>
      </c>
      <c r="AA51" s="74">
        <v>0.28000000000000003</v>
      </c>
      <c r="AB51" s="84">
        <v>0.28000000000000003</v>
      </c>
      <c r="AC51" s="84">
        <v>0.25</v>
      </c>
      <c r="AD51" s="84">
        <v>0.33</v>
      </c>
      <c r="AE51" s="59"/>
      <c r="AF51" s="74">
        <v>0.27</v>
      </c>
      <c r="AG51" s="84">
        <v>0.28000000000000003</v>
      </c>
      <c r="AH51" s="84">
        <v>0.22</v>
      </c>
      <c r="AI51" s="84">
        <v>0.33</v>
      </c>
      <c r="AJ51" s="59"/>
      <c r="AK51" s="74">
        <v>0.27</v>
      </c>
      <c r="AL51" s="84">
        <v>0.28000000000000003</v>
      </c>
      <c r="AM51" s="84">
        <v>0.22</v>
      </c>
      <c r="AN51" s="84">
        <v>0.33</v>
      </c>
    </row>
    <row r="52" spans="1:40" s="35" customFormat="1" x14ac:dyDescent="0.25">
      <c r="A52" s="47"/>
      <c r="B52" s="47"/>
      <c r="C52" s="41"/>
      <c r="D52" s="41"/>
      <c r="F52" s="128"/>
      <c r="G52" s="70"/>
      <c r="H52" s="70"/>
      <c r="I52" s="130"/>
      <c r="L52" s="128"/>
      <c r="M52" s="70"/>
      <c r="N52" s="70"/>
      <c r="O52" s="130"/>
      <c r="Q52" s="128"/>
      <c r="R52" s="70"/>
      <c r="S52" s="70"/>
      <c r="T52" s="130"/>
      <c r="V52" s="128"/>
      <c r="W52" s="70"/>
      <c r="X52" s="70"/>
      <c r="Y52" s="130"/>
      <c r="AA52" s="128">
        <v>0</v>
      </c>
      <c r="AB52" s="70">
        <v>0</v>
      </c>
      <c r="AC52" s="70">
        <v>0</v>
      </c>
      <c r="AD52" s="130">
        <v>0</v>
      </c>
      <c r="AF52" s="128">
        <v>0</v>
      </c>
      <c r="AG52" s="70">
        <v>0</v>
      </c>
      <c r="AH52" s="70">
        <v>0</v>
      </c>
      <c r="AI52" s="130">
        <v>0</v>
      </c>
      <c r="AK52" s="128">
        <v>0</v>
      </c>
      <c r="AL52" s="70">
        <v>0</v>
      </c>
      <c r="AM52" s="70">
        <v>0</v>
      </c>
      <c r="AN52" s="130">
        <v>0</v>
      </c>
    </row>
    <row r="53" spans="1:40" x14ac:dyDescent="0.25">
      <c r="A53" s="67"/>
      <c r="B53" s="15"/>
      <c r="C53" s="21" t="s">
        <v>26</v>
      </c>
      <c r="D53" s="21"/>
      <c r="F53" s="71">
        <v>129</v>
      </c>
      <c r="G53" s="81">
        <v>130</v>
      </c>
      <c r="H53" s="81">
        <v>106</v>
      </c>
      <c r="I53" s="81">
        <v>158</v>
      </c>
      <c r="L53" s="71">
        <v>147</v>
      </c>
      <c r="M53" s="81">
        <v>148</v>
      </c>
      <c r="N53" s="81">
        <v>121</v>
      </c>
      <c r="O53" s="81">
        <v>157</v>
      </c>
      <c r="Q53" s="71">
        <v>149</v>
      </c>
      <c r="R53" s="81">
        <v>151</v>
      </c>
      <c r="S53" s="81">
        <v>120</v>
      </c>
      <c r="T53" s="81">
        <v>165</v>
      </c>
      <c r="V53" s="71">
        <v>131</v>
      </c>
      <c r="W53" s="81">
        <v>136</v>
      </c>
      <c r="X53" s="81">
        <v>91</v>
      </c>
      <c r="Y53" s="81">
        <v>156</v>
      </c>
      <c r="AA53" s="71">
        <v>549</v>
      </c>
      <c r="AB53" s="81">
        <v>539</v>
      </c>
      <c r="AC53" s="81">
        <v>514</v>
      </c>
      <c r="AD53" s="81">
        <v>597</v>
      </c>
      <c r="AF53" s="71">
        <v>580</v>
      </c>
      <c r="AG53" s="81">
        <v>592</v>
      </c>
      <c r="AH53" s="81">
        <v>417</v>
      </c>
      <c r="AI53" s="81">
        <v>633</v>
      </c>
      <c r="AK53" s="71">
        <v>628</v>
      </c>
      <c r="AL53" s="81">
        <v>627</v>
      </c>
      <c r="AM53" s="81">
        <v>555</v>
      </c>
      <c r="AN53" s="81">
        <v>687</v>
      </c>
    </row>
    <row r="54" spans="1:40" x14ac:dyDescent="0.25">
      <c r="A54" s="68"/>
      <c r="B54" s="19"/>
      <c r="C54" s="22" t="s">
        <v>27</v>
      </c>
      <c r="D54" s="22"/>
      <c r="F54" s="72">
        <v>126</v>
      </c>
      <c r="G54" s="82">
        <v>127</v>
      </c>
      <c r="H54" s="82">
        <v>108</v>
      </c>
      <c r="I54" s="82">
        <v>152</v>
      </c>
      <c r="L54" s="72">
        <v>141</v>
      </c>
      <c r="M54" s="82">
        <v>142</v>
      </c>
      <c r="N54" s="82">
        <v>116</v>
      </c>
      <c r="O54" s="82">
        <v>150</v>
      </c>
      <c r="Q54" s="72">
        <v>144</v>
      </c>
      <c r="R54" s="82">
        <v>147</v>
      </c>
      <c r="S54" s="82">
        <v>114</v>
      </c>
      <c r="T54" s="82">
        <v>159</v>
      </c>
      <c r="V54" s="72">
        <v>124</v>
      </c>
      <c r="W54" s="82">
        <v>129</v>
      </c>
      <c r="X54" s="82">
        <v>83</v>
      </c>
      <c r="Y54" s="82">
        <v>151</v>
      </c>
      <c r="AA54" s="72">
        <v>526</v>
      </c>
      <c r="AB54" s="82">
        <v>528</v>
      </c>
      <c r="AC54" s="82">
        <v>487</v>
      </c>
      <c r="AD54" s="82">
        <v>581</v>
      </c>
      <c r="AF54" s="72">
        <v>558</v>
      </c>
      <c r="AG54" s="82">
        <v>571</v>
      </c>
      <c r="AH54" s="82">
        <v>392</v>
      </c>
      <c r="AI54" s="82">
        <v>608</v>
      </c>
      <c r="AK54" s="72">
        <v>607</v>
      </c>
      <c r="AL54" s="82">
        <v>604</v>
      </c>
      <c r="AM54" s="82">
        <v>541</v>
      </c>
      <c r="AN54" s="82">
        <v>662</v>
      </c>
    </row>
    <row r="55" spans="1:40" x14ac:dyDescent="0.25">
      <c r="A55" s="61"/>
      <c r="B55" s="23"/>
      <c r="C55" s="22" t="s">
        <v>28</v>
      </c>
      <c r="D55" s="22"/>
      <c r="F55" s="80">
        <v>6</v>
      </c>
      <c r="G55" s="89">
        <v>6</v>
      </c>
      <c r="H55" s="89">
        <v>4</v>
      </c>
      <c r="I55" s="89">
        <v>7</v>
      </c>
      <c r="L55" s="80">
        <v>6</v>
      </c>
      <c r="M55" s="89">
        <v>6</v>
      </c>
      <c r="N55" s="89">
        <v>4</v>
      </c>
      <c r="O55" s="89">
        <v>8</v>
      </c>
      <c r="Q55" s="80">
        <v>6</v>
      </c>
      <c r="R55" s="89">
        <v>6</v>
      </c>
      <c r="S55" s="89">
        <v>4</v>
      </c>
      <c r="T55" s="89">
        <v>8</v>
      </c>
      <c r="V55" s="80">
        <v>6</v>
      </c>
      <c r="W55" s="89">
        <v>6</v>
      </c>
      <c r="X55" s="89">
        <v>4</v>
      </c>
      <c r="Y55" s="89">
        <v>13</v>
      </c>
      <c r="AA55" s="80">
        <v>24</v>
      </c>
      <c r="AB55" s="89">
        <v>24</v>
      </c>
      <c r="AC55" s="89">
        <v>16</v>
      </c>
      <c r="AD55" s="89">
        <v>33</v>
      </c>
      <c r="AF55" s="80">
        <v>25</v>
      </c>
      <c r="AG55" s="89">
        <v>25</v>
      </c>
      <c r="AH55" s="89">
        <v>20</v>
      </c>
      <c r="AI55" s="89">
        <v>35</v>
      </c>
      <c r="AK55" s="80">
        <v>26</v>
      </c>
      <c r="AL55" s="89">
        <v>25</v>
      </c>
      <c r="AM55" s="89">
        <v>20</v>
      </c>
      <c r="AN55" s="89">
        <v>35</v>
      </c>
    </row>
    <row r="56" spans="1:40" s="35" customFormat="1" x14ac:dyDescent="0.25">
      <c r="A56" s="46"/>
      <c r="B56" s="46"/>
      <c r="C56" s="41"/>
      <c r="D56" s="41"/>
      <c r="F56" s="128"/>
      <c r="G56" s="70"/>
      <c r="H56" s="70"/>
      <c r="I56" s="130"/>
      <c r="L56" s="128"/>
      <c r="M56" s="70"/>
      <c r="N56" s="70"/>
      <c r="O56" s="130"/>
      <c r="Q56" s="128"/>
      <c r="R56" s="70"/>
      <c r="S56" s="70"/>
      <c r="T56" s="130"/>
      <c r="V56" s="128"/>
      <c r="W56" s="70"/>
      <c r="X56" s="70"/>
      <c r="Y56" s="130"/>
      <c r="AA56" s="128">
        <v>526</v>
      </c>
      <c r="AB56" s="70">
        <v>528</v>
      </c>
      <c r="AC56" s="70">
        <v>487</v>
      </c>
      <c r="AD56" s="130">
        <v>581</v>
      </c>
      <c r="AF56" s="128">
        <v>558</v>
      </c>
      <c r="AG56" s="70">
        <v>571</v>
      </c>
      <c r="AH56" s="70">
        <v>392</v>
      </c>
      <c r="AI56" s="130">
        <v>608</v>
      </c>
      <c r="AK56" s="128">
        <v>607</v>
      </c>
      <c r="AL56" s="70">
        <v>604</v>
      </c>
      <c r="AM56" s="70">
        <v>541</v>
      </c>
      <c r="AN56" s="130">
        <v>662</v>
      </c>
    </row>
    <row r="57" spans="1:40" s="93" customFormat="1" x14ac:dyDescent="0.25">
      <c r="A57" s="90"/>
      <c r="B57" s="91"/>
      <c r="C57" s="92" t="s">
        <v>29</v>
      </c>
      <c r="D57" s="92"/>
      <c r="F57" s="94">
        <v>0.39</v>
      </c>
      <c r="G57" s="95">
        <v>0.39</v>
      </c>
      <c r="H57" s="95">
        <v>0.31</v>
      </c>
      <c r="I57" s="95">
        <v>0.47</v>
      </c>
      <c r="L57" s="94">
        <v>0.44</v>
      </c>
      <c r="M57" s="95">
        <v>0.44</v>
      </c>
      <c r="N57" s="95">
        <v>0.36</v>
      </c>
      <c r="O57" s="95">
        <v>0.46</v>
      </c>
      <c r="Q57" s="94">
        <v>0.45</v>
      </c>
      <c r="R57" s="95">
        <v>0.45</v>
      </c>
      <c r="S57" s="95">
        <v>0.35</v>
      </c>
      <c r="T57" s="95">
        <v>0.5</v>
      </c>
      <c r="V57" s="94">
        <v>0.37</v>
      </c>
      <c r="W57" s="95">
        <v>0.4</v>
      </c>
      <c r="X57" s="95">
        <v>0.13</v>
      </c>
      <c r="Y57" s="95">
        <v>0.47</v>
      </c>
      <c r="AA57" s="94">
        <v>1.64</v>
      </c>
      <c r="AB57" s="95">
        <v>1.68</v>
      </c>
      <c r="AC57" s="95">
        <v>1.51</v>
      </c>
      <c r="AD57" s="95">
        <v>1.79</v>
      </c>
      <c r="AF57" s="94">
        <v>1.76</v>
      </c>
      <c r="AG57" s="95">
        <v>1.78</v>
      </c>
      <c r="AH57" s="95">
        <v>1.59</v>
      </c>
      <c r="AI57" s="95">
        <v>1.92</v>
      </c>
      <c r="AK57" s="94">
        <v>1.88</v>
      </c>
      <c r="AL57" s="95">
        <v>1.89</v>
      </c>
      <c r="AM57" s="95">
        <v>1.67</v>
      </c>
      <c r="AN57" s="95">
        <v>2.13</v>
      </c>
    </row>
    <row r="58" spans="1:40" s="93" customFormat="1" x14ac:dyDescent="0.25">
      <c r="A58" s="90"/>
      <c r="B58" s="91"/>
      <c r="C58" s="92" t="s">
        <v>30</v>
      </c>
      <c r="D58" s="92"/>
      <c r="F58" s="96">
        <v>0</v>
      </c>
      <c r="G58" s="97">
        <v>0</v>
      </c>
      <c r="H58" s="97">
        <v>0</v>
      </c>
      <c r="I58" s="97">
        <v>0</v>
      </c>
      <c r="L58" s="96">
        <v>1</v>
      </c>
      <c r="M58" s="97">
        <v>1</v>
      </c>
      <c r="N58" s="97">
        <v>1</v>
      </c>
      <c r="O58" s="97">
        <v>1</v>
      </c>
      <c r="Q58" s="96">
        <v>0</v>
      </c>
      <c r="R58" s="97">
        <v>0</v>
      </c>
      <c r="S58" s="97">
        <v>0</v>
      </c>
      <c r="T58" s="97">
        <v>0</v>
      </c>
      <c r="V58" s="96">
        <v>0.5</v>
      </c>
      <c r="W58" s="97">
        <v>0.5</v>
      </c>
      <c r="X58" s="97">
        <v>0.5</v>
      </c>
      <c r="Y58" s="97">
        <v>0.5</v>
      </c>
      <c r="AA58" s="96">
        <v>1.5</v>
      </c>
      <c r="AB58" s="97">
        <v>1.5</v>
      </c>
      <c r="AC58" s="97">
        <v>1.5</v>
      </c>
      <c r="AD58" s="97">
        <v>1.5</v>
      </c>
      <c r="AF58" s="96">
        <v>1.5</v>
      </c>
      <c r="AG58" s="97">
        <v>1.5</v>
      </c>
      <c r="AH58" s="97">
        <v>1.5</v>
      </c>
      <c r="AI58" s="97">
        <v>1.5</v>
      </c>
      <c r="AK58" s="96">
        <v>1.5</v>
      </c>
      <c r="AL58" s="97">
        <v>1.5</v>
      </c>
      <c r="AM58" s="97">
        <v>1.5</v>
      </c>
      <c r="AN58" s="97">
        <v>1.55</v>
      </c>
    </row>
    <row r="59" spans="1:40" s="45" customFormat="1" x14ac:dyDescent="0.25">
      <c r="A59" s="44"/>
      <c r="B59" s="42"/>
      <c r="C59" s="43"/>
      <c r="D59" s="43"/>
      <c r="F59" s="128"/>
      <c r="G59" s="70"/>
      <c r="H59" s="70"/>
      <c r="I59" s="130"/>
      <c r="L59" s="128"/>
      <c r="M59" s="70"/>
      <c r="N59" s="70"/>
      <c r="O59" s="130"/>
      <c r="Q59" s="128"/>
      <c r="R59" s="70"/>
      <c r="S59" s="70"/>
      <c r="T59" s="130"/>
      <c r="V59" s="128"/>
      <c r="W59" s="70"/>
      <c r="X59" s="70"/>
      <c r="Y59" s="130"/>
      <c r="AA59" s="128">
        <v>2</v>
      </c>
      <c r="AB59" s="70">
        <v>2</v>
      </c>
      <c r="AC59" s="70">
        <v>2</v>
      </c>
      <c r="AD59" s="130">
        <v>2</v>
      </c>
      <c r="AF59" s="128">
        <v>2</v>
      </c>
      <c r="AG59" s="70">
        <v>2</v>
      </c>
      <c r="AH59" s="70">
        <v>2</v>
      </c>
      <c r="AI59" s="130">
        <v>2</v>
      </c>
      <c r="AK59" s="128">
        <v>2</v>
      </c>
      <c r="AL59" s="70">
        <v>2</v>
      </c>
      <c r="AM59" s="70">
        <v>2</v>
      </c>
      <c r="AN59" s="130">
        <v>2</v>
      </c>
    </row>
    <row r="60" spans="1:40" x14ac:dyDescent="0.25">
      <c r="A60" s="61"/>
      <c r="B60" s="23"/>
      <c r="C60" s="21" t="s">
        <v>31</v>
      </c>
      <c r="D60" s="21"/>
      <c r="F60" s="71">
        <v>239</v>
      </c>
      <c r="G60" s="81">
        <v>242</v>
      </c>
      <c r="H60" s="81">
        <v>200</v>
      </c>
      <c r="I60" s="81">
        <v>264</v>
      </c>
      <c r="L60" s="71">
        <v>238</v>
      </c>
      <c r="M60" s="81">
        <v>247</v>
      </c>
      <c r="N60" s="81">
        <v>200</v>
      </c>
      <c r="O60" s="81">
        <v>267</v>
      </c>
      <c r="Q60" s="71">
        <v>226</v>
      </c>
      <c r="R60" s="81">
        <v>225</v>
      </c>
      <c r="S60" s="81">
        <v>180</v>
      </c>
      <c r="T60" s="81">
        <v>256</v>
      </c>
      <c r="V60" s="71">
        <v>312</v>
      </c>
      <c r="W60" s="81">
        <v>315</v>
      </c>
      <c r="X60" s="81">
        <v>254</v>
      </c>
      <c r="Y60" s="81">
        <v>425</v>
      </c>
      <c r="AA60" s="71">
        <v>1014</v>
      </c>
      <c r="AB60" s="81">
        <v>1004</v>
      </c>
      <c r="AC60" s="81">
        <v>997</v>
      </c>
      <c r="AD60" s="81">
        <v>1058</v>
      </c>
      <c r="AF60" s="71">
        <v>1013</v>
      </c>
      <c r="AG60" s="81">
        <v>1004</v>
      </c>
      <c r="AH60" s="81">
        <v>998</v>
      </c>
      <c r="AI60" s="81">
        <v>1085</v>
      </c>
      <c r="AK60" s="71">
        <v>1013</v>
      </c>
      <c r="AL60" s="81">
        <v>1000</v>
      </c>
      <c r="AM60" s="81">
        <v>983</v>
      </c>
      <c r="AN60" s="81">
        <v>1097</v>
      </c>
    </row>
    <row r="61" spans="1:40" s="59" customFormat="1" x14ac:dyDescent="0.25">
      <c r="A61" s="65"/>
      <c r="B61" s="57"/>
      <c r="C61" s="58" t="s">
        <v>32</v>
      </c>
      <c r="D61" s="58"/>
      <c r="F61" s="74">
        <v>0.16600000000000001</v>
      </c>
      <c r="G61" s="84">
        <v>0.16900000000000001</v>
      </c>
      <c r="H61" s="84">
        <v>0.14099999999999999</v>
      </c>
      <c r="I61" s="84">
        <v>0.185</v>
      </c>
      <c r="L61" s="74">
        <v>0.16300000000000001</v>
      </c>
      <c r="M61" s="84">
        <v>0.16900000000000001</v>
      </c>
      <c r="N61" s="84">
        <v>0.13900000000000001</v>
      </c>
      <c r="O61" s="84">
        <v>0.185</v>
      </c>
      <c r="Q61" s="74">
        <v>0.153</v>
      </c>
      <c r="R61" s="84">
        <v>0.152</v>
      </c>
      <c r="S61" s="84">
        <v>0.121</v>
      </c>
      <c r="T61" s="84">
        <v>0.17299999999999999</v>
      </c>
      <c r="V61" s="74">
        <v>0.21099999999999999</v>
      </c>
      <c r="W61" s="84">
        <v>0.215</v>
      </c>
      <c r="X61" s="84">
        <v>0.17</v>
      </c>
      <c r="Y61" s="84">
        <v>0.28499999999999998</v>
      </c>
      <c r="AA61" s="74">
        <v>0.17299999999999999</v>
      </c>
      <c r="AB61" s="84">
        <v>0.17199999999999999</v>
      </c>
      <c r="AC61" s="84">
        <v>0.16700000000000001</v>
      </c>
      <c r="AD61" s="84">
        <v>0.18099999999999999</v>
      </c>
      <c r="AF61" s="74">
        <v>0.17299999999999999</v>
      </c>
      <c r="AG61" s="84">
        <v>0.17199999999999999</v>
      </c>
      <c r="AH61" s="84">
        <v>0.16800000000000001</v>
      </c>
      <c r="AI61" s="84">
        <v>0.184</v>
      </c>
      <c r="AK61" s="74">
        <v>0.17199999999999999</v>
      </c>
      <c r="AL61" s="84">
        <v>0.17199999999999999</v>
      </c>
      <c r="AM61" s="84">
        <v>0.16200000000000001</v>
      </c>
      <c r="AN61" s="84">
        <v>0.184</v>
      </c>
    </row>
    <row r="62" spans="1:40" s="35" customFormat="1" x14ac:dyDescent="0.25">
      <c r="A62" s="36"/>
      <c r="B62" s="37"/>
      <c r="C62" s="39"/>
      <c r="D62" s="39"/>
      <c r="F62" s="128"/>
      <c r="G62" s="70"/>
      <c r="H62" s="70"/>
      <c r="I62" s="130"/>
      <c r="L62" s="128"/>
      <c r="M62" s="70"/>
      <c r="N62" s="70"/>
      <c r="O62" s="130"/>
      <c r="Q62" s="128"/>
      <c r="R62" s="70"/>
      <c r="S62" s="70"/>
      <c r="T62" s="130"/>
      <c r="V62" s="128"/>
      <c r="W62" s="70"/>
      <c r="X62" s="70"/>
      <c r="Y62" s="130"/>
      <c r="AA62" s="128">
        <v>1014</v>
      </c>
      <c r="AB62" s="70">
        <v>1004</v>
      </c>
      <c r="AC62" s="70">
        <v>997</v>
      </c>
      <c r="AD62" s="130">
        <v>1058</v>
      </c>
      <c r="AF62" s="128">
        <v>1013</v>
      </c>
      <c r="AG62" s="70">
        <v>1004</v>
      </c>
      <c r="AH62" s="70">
        <v>998</v>
      </c>
      <c r="AI62" s="130">
        <v>1085</v>
      </c>
      <c r="AK62" s="128">
        <v>1013</v>
      </c>
      <c r="AL62" s="70">
        <v>1000</v>
      </c>
      <c r="AM62" s="70">
        <v>983</v>
      </c>
      <c r="AN62" s="130">
        <v>1097</v>
      </c>
    </row>
    <row r="63" spans="1:40" s="35" customFormat="1" x14ac:dyDescent="0.25">
      <c r="A63" s="36"/>
      <c r="B63" s="37"/>
      <c r="C63" s="40"/>
      <c r="D63" s="40"/>
      <c r="F63" s="128"/>
      <c r="G63" s="70"/>
      <c r="H63" s="70"/>
      <c r="I63" s="130"/>
      <c r="L63" s="128"/>
      <c r="M63" s="70"/>
      <c r="N63" s="70"/>
      <c r="O63" s="130"/>
      <c r="Q63" s="128"/>
      <c r="R63" s="70"/>
      <c r="S63" s="70"/>
      <c r="T63" s="130"/>
      <c r="V63" s="128"/>
      <c r="W63" s="70"/>
      <c r="X63" s="70"/>
      <c r="Y63" s="130"/>
      <c r="AA63" s="128">
        <v>0</v>
      </c>
      <c r="AB63" s="70">
        <v>0</v>
      </c>
      <c r="AC63" s="70">
        <v>0</v>
      </c>
      <c r="AD63" s="130">
        <v>0</v>
      </c>
      <c r="AF63" s="128">
        <v>0</v>
      </c>
      <c r="AG63" s="70">
        <v>0</v>
      </c>
      <c r="AH63" s="70">
        <v>0</v>
      </c>
      <c r="AI63" s="130">
        <v>0</v>
      </c>
      <c r="AK63" s="128">
        <v>0</v>
      </c>
      <c r="AL63" s="70">
        <v>0</v>
      </c>
      <c r="AM63" s="70">
        <v>0</v>
      </c>
      <c r="AN63" s="130">
        <v>0</v>
      </c>
    </row>
    <row r="64" spans="1:40" ht="15" x14ac:dyDescent="0.25">
      <c r="A64" s="60"/>
      <c r="B64" s="25"/>
      <c r="C64" s="24" t="s">
        <v>72</v>
      </c>
      <c r="D64" s="24"/>
      <c r="F64" s="79">
        <v>98</v>
      </c>
      <c r="G64" s="88">
        <v>108</v>
      </c>
      <c r="H64" s="88">
        <v>21</v>
      </c>
      <c r="I64" s="88">
        <v>139</v>
      </c>
      <c r="L64" s="79">
        <v>141</v>
      </c>
      <c r="M64" s="88">
        <v>134</v>
      </c>
      <c r="N64" s="88">
        <v>103</v>
      </c>
      <c r="O64" s="88">
        <v>178</v>
      </c>
      <c r="Q64" s="79">
        <v>154</v>
      </c>
      <c r="R64" s="88">
        <v>151</v>
      </c>
      <c r="S64" s="88">
        <v>102</v>
      </c>
      <c r="T64" s="88">
        <v>230</v>
      </c>
      <c r="V64" s="79">
        <v>76</v>
      </c>
      <c r="W64" s="88">
        <v>98</v>
      </c>
      <c r="X64" s="88">
        <v>-63</v>
      </c>
      <c r="Y64" s="88">
        <v>164</v>
      </c>
      <c r="AA64" s="79">
        <v>458</v>
      </c>
      <c r="AB64" s="88">
        <v>451</v>
      </c>
      <c r="AC64" s="88">
        <v>408</v>
      </c>
      <c r="AD64" s="88">
        <v>538</v>
      </c>
      <c r="AF64" s="79">
        <v>505</v>
      </c>
      <c r="AG64" s="88">
        <v>500</v>
      </c>
      <c r="AH64" s="88">
        <v>441</v>
      </c>
      <c r="AI64" s="88">
        <v>572</v>
      </c>
      <c r="AK64" s="79">
        <v>560</v>
      </c>
      <c r="AL64" s="88">
        <v>564</v>
      </c>
      <c r="AM64" s="88">
        <v>494</v>
      </c>
      <c r="AN64" s="88">
        <v>623</v>
      </c>
    </row>
    <row r="65" spans="1:40" s="35" customFormat="1" x14ac:dyDescent="0.25">
      <c r="A65" s="36"/>
      <c r="B65" s="37"/>
      <c r="C65" s="38"/>
      <c r="D65" s="38"/>
      <c r="F65" s="128"/>
      <c r="G65" s="70"/>
      <c r="H65" s="70"/>
      <c r="I65" s="130"/>
      <c r="L65" s="128"/>
      <c r="M65" s="70"/>
      <c r="N65" s="70"/>
      <c r="O65" s="130"/>
      <c r="Q65" s="128"/>
      <c r="R65" s="70"/>
      <c r="S65" s="70"/>
      <c r="T65" s="130"/>
      <c r="V65" s="128"/>
      <c r="W65" s="70"/>
      <c r="X65" s="70"/>
      <c r="Y65" s="130"/>
      <c r="AA65" s="128"/>
      <c r="AB65" s="70"/>
      <c r="AC65" s="70"/>
      <c r="AD65" s="130"/>
      <c r="AF65" s="128"/>
      <c r="AG65" s="70"/>
      <c r="AH65" s="70"/>
      <c r="AI65" s="130"/>
      <c r="AK65" s="128">
        <v>0</v>
      </c>
      <c r="AL65" s="70">
        <v>0</v>
      </c>
      <c r="AM65" s="70">
        <v>0</v>
      </c>
      <c r="AN65" s="130">
        <v>0</v>
      </c>
    </row>
    <row r="66" spans="1:40" ht="15.6" thickBot="1" x14ac:dyDescent="0.3">
      <c r="A66" s="60"/>
      <c r="B66" s="19"/>
      <c r="C66" s="21" t="s">
        <v>33</v>
      </c>
      <c r="D66" s="21"/>
      <c r="F66" s="131">
        <v>-1793</v>
      </c>
      <c r="G66" s="132">
        <v>-1752</v>
      </c>
      <c r="H66" s="132">
        <v>-2034</v>
      </c>
      <c r="I66" s="132">
        <v>-1708</v>
      </c>
      <c r="L66" s="131">
        <v>-1976</v>
      </c>
      <c r="M66" s="132">
        <v>-1957</v>
      </c>
      <c r="N66" s="132">
        <v>-2284</v>
      </c>
      <c r="O66" s="132">
        <v>-1767</v>
      </c>
      <c r="Q66" s="131">
        <v>-1841</v>
      </c>
      <c r="R66" s="132">
        <v>-1845</v>
      </c>
      <c r="S66" s="132">
        <v>-2177</v>
      </c>
      <c r="T66" s="132">
        <v>-1597</v>
      </c>
      <c r="V66" s="131">
        <v>-1916</v>
      </c>
      <c r="W66" s="132">
        <v>-1912</v>
      </c>
      <c r="X66" s="132">
        <v>-2233</v>
      </c>
      <c r="Y66" s="132">
        <v>-1717</v>
      </c>
      <c r="AA66" s="131">
        <v>-1916</v>
      </c>
      <c r="AB66" s="132">
        <v>-1912</v>
      </c>
      <c r="AC66" s="132">
        <v>-2233</v>
      </c>
      <c r="AD66" s="132">
        <v>-1717</v>
      </c>
      <c r="AF66" s="131">
        <v>-1900</v>
      </c>
      <c r="AG66" s="132">
        <v>-1891</v>
      </c>
      <c r="AH66" s="132">
        <v>-2200</v>
      </c>
      <c r="AI66" s="132">
        <v>-1711</v>
      </c>
      <c r="AK66" s="131">
        <v>-1848</v>
      </c>
      <c r="AL66" s="132">
        <v>-1825</v>
      </c>
      <c r="AM66" s="132">
        <v>-2044</v>
      </c>
      <c r="AN66" s="132">
        <v>-1630</v>
      </c>
    </row>
    <row r="67" spans="1:40" x14ac:dyDescent="0.25">
      <c r="A67" s="68"/>
      <c r="B67" s="27"/>
      <c r="C67" s="28"/>
      <c r="D67" s="28"/>
      <c r="F67" s="70"/>
      <c r="G67" s="70"/>
      <c r="H67" s="70"/>
      <c r="I67" s="70"/>
      <c r="J67" s="35"/>
      <c r="K67" s="35"/>
      <c r="L67" s="70"/>
      <c r="M67" s="70"/>
      <c r="N67" s="70"/>
      <c r="O67" s="70"/>
      <c r="P67" s="35"/>
      <c r="Q67" s="70"/>
      <c r="R67" s="70"/>
      <c r="S67" s="70"/>
      <c r="T67" s="70"/>
      <c r="U67" s="35"/>
      <c r="V67" s="70"/>
      <c r="W67" s="70"/>
      <c r="X67" s="70"/>
      <c r="Y67" s="70"/>
      <c r="Z67" s="35"/>
      <c r="AA67" s="70">
        <v>0</v>
      </c>
      <c r="AB67" s="70">
        <v>0</v>
      </c>
      <c r="AC67" s="70">
        <v>0</v>
      </c>
      <c r="AD67" s="70">
        <v>0</v>
      </c>
      <c r="AE67" s="35"/>
      <c r="AF67" s="70">
        <v>0</v>
      </c>
      <c r="AG67" s="70">
        <v>0</v>
      </c>
      <c r="AH67" s="70">
        <v>0</v>
      </c>
      <c r="AI67" s="70">
        <v>0</v>
      </c>
      <c r="AK67" s="70">
        <v>0</v>
      </c>
      <c r="AL67" s="70">
        <v>0</v>
      </c>
      <c r="AM67" s="70">
        <v>0</v>
      </c>
      <c r="AN67" s="70">
        <v>0</v>
      </c>
    </row>
    <row r="68" spans="1:40" ht="56.4" customHeight="1" x14ac:dyDescent="0.25">
      <c r="A68" s="68"/>
      <c r="B68" s="29"/>
      <c r="C68" s="147" t="s">
        <v>34</v>
      </c>
      <c r="D68" s="148"/>
      <c r="F68" s="70"/>
      <c r="G68" s="70"/>
      <c r="H68" s="70"/>
      <c r="I68" s="70"/>
      <c r="J68" s="35"/>
      <c r="K68" s="35"/>
      <c r="L68" s="70"/>
      <c r="M68" s="70"/>
      <c r="N68" s="70"/>
      <c r="O68" s="70"/>
      <c r="P68" s="35"/>
      <c r="Q68" s="70"/>
      <c r="R68" s="70"/>
      <c r="S68" s="70"/>
      <c r="T68" s="70"/>
      <c r="U68" s="35"/>
      <c r="V68" s="70"/>
      <c r="W68" s="70"/>
      <c r="X68" s="70"/>
      <c r="Y68" s="70"/>
      <c r="Z68" s="35"/>
      <c r="AA68" s="70">
        <v>-1916</v>
      </c>
      <c r="AB68" s="70">
        <v>-1912</v>
      </c>
      <c r="AC68" s="70">
        <v>-2233</v>
      </c>
      <c r="AD68" s="70">
        <v>-1717</v>
      </c>
      <c r="AE68" s="35"/>
      <c r="AF68" s="70">
        <v>-1900</v>
      </c>
      <c r="AG68" s="70">
        <v>-1891</v>
      </c>
      <c r="AH68" s="70">
        <v>-2200</v>
      </c>
      <c r="AI68" s="70">
        <v>-1711</v>
      </c>
      <c r="AK68" s="70">
        <v>-1848</v>
      </c>
      <c r="AL68" s="70">
        <v>-1825</v>
      </c>
      <c r="AM68" s="70">
        <v>-2044</v>
      </c>
      <c r="AN68" s="70">
        <v>-1630</v>
      </c>
    </row>
    <row r="69" spans="1:40" x14ac:dyDescent="0.25">
      <c r="A69" s="68"/>
      <c r="B69" s="29"/>
      <c r="C69" s="27"/>
      <c r="D69" s="27"/>
      <c r="F69" s="70"/>
      <c r="G69" s="70"/>
      <c r="H69" s="70"/>
      <c r="I69" s="70"/>
      <c r="J69" s="35"/>
      <c r="K69" s="35"/>
      <c r="L69" s="70"/>
      <c r="M69" s="70"/>
      <c r="N69" s="70"/>
      <c r="O69" s="70"/>
      <c r="P69" s="35"/>
      <c r="Q69" s="70"/>
      <c r="R69" s="70"/>
      <c r="S69" s="70"/>
      <c r="T69" s="70"/>
      <c r="U69" s="35"/>
      <c r="V69" s="70"/>
      <c r="W69" s="70"/>
      <c r="X69" s="70"/>
      <c r="Y69" s="70"/>
      <c r="Z69" s="35"/>
      <c r="AA69" s="70">
        <v>0</v>
      </c>
      <c r="AB69" s="70">
        <v>0</v>
      </c>
      <c r="AC69" s="70">
        <v>0</v>
      </c>
      <c r="AD69" s="70">
        <v>0</v>
      </c>
      <c r="AE69" s="35"/>
      <c r="AF69" s="70">
        <v>0</v>
      </c>
      <c r="AG69" s="70">
        <v>0</v>
      </c>
      <c r="AH69" s="70">
        <v>0</v>
      </c>
      <c r="AI69" s="70">
        <v>0</v>
      </c>
      <c r="AK69" s="70">
        <v>0</v>
      </c>
      <c r="AL69" s="70">
        <v>0</v>
      </c>
      <c r="AM69" s="70">
        <v>0</v>
      </c>
      <c r="AN69" s="70">
        <v>0</v>
      </c>
    </row>
    <row r="70" spans="1:40" s="116" customFormat="1" ht="15" x14ac:dyDescent="0.25">
      <c r="B70" s="117"/>
      <c r="C70" s="123" t="s">
        <v>35</v>
      </c>
      <c r="D70" s="121"/>
      <c r="E70" s="121"/>
      <c r="F70" s="121"/>
      <c r="G70" s="121"/>
      <c r="H70" s="121"/>
      <c r="I70" s="121"/>
      <c r="J70" s="121"/>
      <c r="K70" s="121"/>
      <c r="L70" s="121"/>
      <c r="M70" s="121"/>
      <c r="N70" s="121"/>
      <c r="O70" s="121"/>
      <c r="P70" s="121"/>
      <c r="Q70" s="121"/>
      <c r="R70" s="121"/>
      <c r="S70" s="121"/>
      <c r="T70" s="121"/>
      <c r="U70" s="121"/>
      <c r="V70" s="121"/>
      <c r="W70" s="121"/>
      <c r="X70" s="121"/>
      <c r="Y70" s="121"/>
      <c r="Z70" s="121"/>
      <c r="AA70" s="121"/>
      <c r="AB70" s="121"/>
      <c r="AC70" s="121"/>
      <c r="AD70" s="121"/>
      <c r="AE70" s="121"/>
      <c r="AF70" s="121"/>
      <c r="AG70" s="121"/>
      <c r="AH70" s="121"/>
      <c r="AI70" s="121"/>
      <c r="AJ70" s="121"/>
      <c r="AK70" s="121"/>
      <c r="AL70" s="121"/>
      <c r="AM70" s="121"/>
      <c r="AN70" s="122"/>
    </row>
    <row r="71" spans="1:40" ht="15.6" thickBot="1" x14ac:dyDescent="0.3">
      <c r="A71" s="60"/>
      <c r="B71" s="32"/>
      <c r="C71" s="30"/>
      <c r="D71" s="30"/>
      <c r="F71" s="70"/>
      <c r="G71" s="70"/>
      <c r="H71" s="70"/>
      <c r="I71" s="70"/>
      <c r="J71" s="35"/>
      <c r="K71" s="35"/>
      <c r="L71" s="70"/>
      <c r="M71" s="70"/>
      <c r="N71" s="70"/>
      <c r="O71" s="70"/>
      <c r="P71" s="35"/>
      <c r="Q71" s="70"/>
      <c r="R71" s="70"/>
      <c r="S71" s="70"/>
      <c r="T71" s="70"/>
      <c r="U71" s="35"/>
      <c r="V71" s="70"/>
      <c r="W71" s="70"/>
      <c r="X71" s="70"/>
      <c r="Y71" s="70"/>
      <c r="Z71" s="35"/>
      <c r="AA71" s="70">
        <v>0</v>
      </c>
      <c r="AB71" s="70">
        <v>0</v>
      </c>
      <c r="AC71" s="70">
        <v>0</v>
      </c>
      <c r="AD71" s="70">
        <v>0</v>
      </c>
      <c r="AE71" s="35"/>
      <c r="AF71" s="70">
        <v>0</v>
      </c>
      <c r="AG71" s="70">
        <v>0</v>
      </c>
      <c r="AH71" s="70">
        <v>0</v>
      </c>
      <c r="AI71" s="70">
        <v>0</v>
      </c>
      <c r="AK71" s="70">
        <v>0</v>
      </c>
      <c r="AL71" s="70">
        <v>0</v>
      </c>
      <c r="AM71" s="70">
        <v>0</v>
      </c>
      <c r="AN71" s="70">
        <v>0</v>
      </c>
    </row>
    <row r="72" spans="1:40" ht="15" hidden="1" customHeight="1" x14ac:dyDescent="0.25">
      <c r="A72" s="26"/>
      <c r="B72" s="32"/>
      <c r="C72" s="27"/>
      <c r="D72" s="27"/>
      <c r="F72" s="71"/>
      <c r="G72" s="71"/>
      <c r="H72" s="71"/>
      <c r="I72" s="71"/>
      <c r="L72" s="71"/>
      <c r="M72" s="71"/>
      <c r="N72" s="71"/>
      <c r="O72" s="71"/>
      <c r="Q72" s="71"/>
      <c r="R72" s="71"/>
      <c r="S72" s="71"/>
      <c r="T72" s="71"/>
      <c r="V72" s="71"/>
      <c r="W72" s="71"/>
      <c r="X72" s="71"/>
      <c r="Y72" s="71"/>
      <c r="AA72" s="71">
        <v>0</v>
      </c>
      <c r="AB72" s="71">
        <v>0</v>
      </c>
      <c r="AC72" s="71">
        <v>0</v>
      </c>
      <c r="AD72" s="71">
        <v>0</v>
      </c>
      <c r="AF72" s="71">
        <v>0</v>
      </c>
      <c r="AG72" s="71">
        <v>0</v>
      </c>
      <c r="AH72" s="71">
        <v>0</v>
      </c>
      <c r="AI72" s="71">
        <v>0</v>
      </c>
      <c r="AK72" s="71">
        <v>0</v>
      </c>
      <c r="AL72" s="71">
        <v>0</v>
      </c>
      <c r="AM72" s="71">
        <v>0</v>
      </c>
      <c r="AN72" s="71">
        <v>0</v>
      </c>
    </row>
    <row r="73" spans="1:40" ht="15" hidden="1" customHeight="1" x14ac:dyDescent="0.25">
      <c r="A73" s="26"/>
      <c r="B73" s="32"/>
      <c r="C73" s="27"/>
      <c r="D73" s="27"/>
      <c r="F73" s="72"/>
      <c r="G73" s="72"/>
      <c r="H73" s="72"/>
      <c r="I73" s="72"/>
      <c r="L73" s="72"/>
      <c r="M73" s="72"/>
      <c r="N73" s="72"/>
      <c r="O73" s="72"/>
      <c r="Q73" s="72"/>
      <c r="R73" s="72"/>
      <c r="S73" s="72"/>
      <c r="T73" s="72"/>
      <c r="V73" s="72"/>
      <c r="W73" s="72"/>
      <c r="X73" s="72"/>
      <c r="Y73" s="72"/>
      <c r="AA73" s="72">
        <v>0</v>
      </c>
      <c r="AB73" s="72">
        <v>0</v>
      </c>
      <c r="AC73" s="72">
        <v>0</v>
      </c>
      <c r="AD73" s="72">
        <v>0</v>
      </c>
      <c r="AF73" s="72">
        <v>0</v>
      </c>
      <c r="AG73" s="72">
        <v>0</v>
      </c>
      <c r="AH73" s="72">
        <v>0</v>
      </c>
      <c r="AI73" s="72">
        <v>0</v>
      </c>
      <c r="AK73" s="72">
        <v>0</v>
      </c>
      <c r="AL73" s="72">
        <v>0</v>
      </c>
      <c r="AM73" s="72">
        <v>0</v>
      </c>
      <c r="AN73" s="72">
        <v>0</v>
      </c>
    </row>
    <row r="74" spans="1:40" ht="13.8" hidden="1" customHeight="1" x14ac:dyDescent="0.25">
      <c r="A74" s="18"/>
      <c r="B74" s="32"/>
      <c r="C74" s="31"/>
      <c r="D74" s="31"/>
      <c r="F74" s="72"/>
      <c r="G74" s="72"/>
      <c r="H74" s="72"/>
      <c r="I74" s="72"/>
      <c r="L74" s="72"/>
      <c r="M74" s="72"/>
      <c r="N74" s="72"/>
      <c r="O74" s="72"/>
      <c r="Q74" s="72"/>
      <c r="R74" s="72"/>
      <c r="S74" s="72"/>
      <c r="T74" s="72"/>
      <c r="V74" s="72"/>
      <c r="W74" s="72"/>
      <c r="X74" s="72"/>
      <c r="Y74" s="72"/>
      <c r="AA74" s="72">
        <v>0</v>
      </c>
      <c r="AB74" s="72">
        <v>0</v>
      </c>
      <c r="AC74" s="72">
        <v>0</v>
      </c>
      <c r="AD74" s="72">
        <v>0</v>
      </c>
      <c r="AF74" s="72">
        <v>0</v>
      </c>
      <c r="AG74" s="72">
        <v>0</v>
      </c>
      <c r="AH74" s="72">
        <v>0</v>
      </c>
      <c r="AI74" s="72">
        <v>0</v>
      </c>
      <c r="AK74" s="72">
        <v>0</v>
      </c>
      <c r="AL74" s="72">
        <v>0</v>
      </c>
      <c r="AM74" s="72">
        <v>0</v>
      </c>
      <c r="AN74" s="72">
        <v>0</v>
      </c>
    </row>
    <row r="75" spans="1:40" ht="13.8" hidden="1" customHeight="1" x14ac:dyDescent="0.25">
      <c r="A75" s="18"/>
      <c r="B75" s="14"/>
      <c r="C75" s="31"/>
      <c r="D75" s="31"/>
      <c r="F75" s="80"/>
      <c r="G75" s="80"/>
      <c r="H75" s="80"/>
      <c r="I75" s="80"/>
      <c r="L75" s="80"/>
      <c r="M75" s="80"/>
      <c r="N75" s="80"/>
      <c r="O75" s="80"/>
      <c r="Q75" s="80"/>
      <c r="R75" s="80"/>
      <c r="S75" s="80"/>
      <c r="T75" s="80"/>
      <c r="V75" s="80"/>
      <c r="W75" s="80"/>
      <c r="X75" s="80"/>
      <c r="Y75" s="80"/>
      <c r="AA75" s="80">
        <v>0</v>
      </c>
      <c r="AB75" s="80">
        <v>0</v>
      </c>
      <c r="AC75" s="80">
        <v>0</v>
      </c>
      <c r="AD75" s="80">
        <v>0</v>
      </c>
      <c r="AF75" s="80">
        <v>0</v>
      </c>
      <c r="AG75" s="80">
        <v>0</v>
      </c>
      <c r="AH75" s="80">
        <v>0</v>
      </c>
      <c r="AI75" s="80">
        <v>0</v>
      </c>
      <c r="AK75" s="80">
        <v>0</v>
      </c>
      <c r="AL75" s="80">
        <v>0</v>
      </c>
      <c r="AM75" s="80">
        <v>0</v>
      </c>
      <c r="AN75" s="80">
        <v>0</v>
      </c>
    </row>
    <row r="76" spans="1:40" ht="17.399999999999999" x14ac:dyDescent="0.25">
      <c r="B76" s="32"/>
      <c r="C76" s="17" t="s">
        <v>36</v>
      </c>
      <c r="D76" s="17"/>
      <c r="F76" s="124" t="s">
        <v>1</v>
      </c>
      <c r="G76" s="125" t="s">
        <v>2</v>
      </c>
      <c r="H76" s="125" t="s">
        <v>3</v>
      </c>
      <c r="I76" s="126" t="s">
        <v>4</v>
      </c>
      <c r="J76" s="1"/>
      <c r="K76" s="1"/>
      <c r="L76" s="124" t="s">
        <v>1</v>
      </c>
      <c r="M76" s="125" t="s">
        <v>2</v>
      </c>
      <c r="N76" s="125" t="s">
        <v>3</v>
      </c>
      <c r="O76" s="126" t="s">
        <v>4</v>
      </c>
      <c r="P76" s="1"/>
      <c r="Q76" s="124" t="s">
        <v>1</v>
      </c>
      <c r="R76" s="125" t="s">
        <v>2</v>
      </c>
      <c r="S76" s="125" t="s">
        <v>3</v>
      </c>
      <c r="T76" s="126" t="s">
        <v>4</v>
      </c>
      <c r="U76" s="1"/>
      <c r="V76" s="124" t="s">
        <v>1</v>
      </c>
      <c r="W76" s="125" t="s">
        <v>2</v>
      </c>
      <c r="X76" s="125" t="s">
        <v>3</v>
      </c>
      <c r="Y76" s="126" t="s">
        <v>4</v>
      </c>
      <c r="Z76" s="1"/>
      <c r="AA76" s="124" t="s">
        <v>1</v>
      </c>
      <c r="AB76" s="125" t="s">
        <v>2</v>
      </c>
      <c r="AC76" s="125" t="s">
        <v>3</v>
      </c>
      <c r="AD76" s="126" t="s">
        <v>4</v>
      </c>
      <c r="AE76" s="1"/>
      <c r="AF76" s="124" t="s">
        <v>1</v>
      </c>
      <c r="AG76" s="125" t="s">
        <v>2</v>
      </c>
      <c r="AH76" s="125" t="s">
        <v>3</v>
      </c>
      <c r="AI76" s="126" t="s">
        <v>4</v>
      </c>
      <c r="AJ76" s="1"/>
      <c r="AK76" s="124" t="s">
        <v>1</v>
      </c>
      <c r="AL76" s="125" t="s">
        <v>2</v>
      </c>
      <c r="AM76" s="125" t="s">
        <v>3</v>
      </c>
      <c r="AN76" s="126" t="s">
        <v>4</v>
      </c>
    </row>
    <row r="77" spans="1:40" x14ac:dyDescent="0.25">
      <c r="A77" s="68"/>
      <c r="B77" s="19"/>
      <c r="C77" s="31" t="s">
        <v>37</v>
      </c>
      <c r="D77" s="31"/>
      <c r="F77" s="133">
        <v>-12</v>
      </c>
      <c r="G77" s="81">
        <v>-11</v>
      </c>
      <c r="H77" s="81">
        <v>-27</v>
      </c>
      <c r="I77" s="134">
        <v>-5</v>
      </c>
      <c r="L77" s="133">
        <v>-12</v>
      </c>
      <c r="M77" s="81">
        <v>-10</v>
      </c>
      <c r="N77" s="81">
        <v>-30</v>
      </c>
      <c r="O77" s="134">
        <v>0</v>
      </c>
      <c r="Q77" s="133">
        <v>-12</v>
      </c>
      <c r="R77" s="81">
        <v>-10</v>
      </c>
      <c r="S77" s="81">
        <v>-31</v>
      </c>
      <c r="T77" s="134">
        <v>0</v>
      </c>
      <c r="V77" s="133">
        <v>-10</v>
      </c>
      <c r="W77" s="81">
        <v>-9</v>
      </c>
      <c r="X77" s="81">
        <v>-31</v>
      </c>
      <c r="Y77" s="134">
        <v>1</v>
      </c>
      <c r="AA77" s="133">
        <v>-45</v>
      </c>
      <c r="AB77" s="81">
        <v>-40</v>
      </c>
      <c r="AC77" s="81">
        <v>-119</v>
      </c>
      <c r="AD77" s="134">
        <v>-5</v>
      </c>
      <c r="AF77" s="133">
        <v>-39</v>
      </c>
      <c r="AG77" s="81">
        <v>-40</v>
      </c>
      <c r="AH77" s="81">
        <v>-94</v>
      </c>
      <c r="AI77" s="134">
        <v>-6</v>
      </c>
      <c r="AK77" s="133">
        <v>-38</v>
      </c>
      <c r="AL77" s="81">
        <v>-40</v>
      </c>
      <c r="AM77" s="81">
        <v>-68</v>
      </c>
      <c r="AN77" s="134">
        <v>-15</v>
      </c>
    </row>
    <row r="78" spans="1:40" x14ac:dyDescent="0.25">
      <c r="A78" s="68"/>
      <c r="B78" s="32"/>
      <c r="C78" s="31" t="s">
        <v>38</v>
      </c>
      <c r="D78" s="31"/>
      <c r="F78" s="135">
        <v>12</v>
      </c>
      <c r="G78" s="82">
        <v>12</v>
      </c>
      <c r="H78" s="82">
        <v>8</v>
      </c>
      <c r="I78" s="136">
        <v>15</v>
      </c>
      <c r="L78" s="135">
        <v>12</v>
      </c>
      <c r="M78" s="82">
        <v>12</v>
      </c>
      <c r="N78" s="82">
        <v>8</v>
      </c>
      <c r="O78" s="136">
        <v>15</v>
      </c>
      <c r="Q78" s="135">
        <v>11</v>
      </c>
      <c r="R78" s="82">
        <v>12</v>
      </c>
      <c r="S78" s="82">
        <v>7</v>
      </c>
      <c r="T78" s="136">
        <v>15</v>
      </c>
      <c r="V78" s="135">
        <v>12</v>
      </c>
      <c r="W78" s="82">
        <v>12</v>
      </c>
      <c r="X78" s="82">
        <v>7</v>
      </c>
      <c r="Y78" s="136">
        <v>15</v>
      </c>
      <c r="AA78" s="135">
        <v>45</v>
      </c>
      <c r="AB78" s="82">
        <v>42</v>
      </c>
      <c r="AC78" s="82">
        <v>30</v>
      </c>
      <c r="AD78" s="136">
        <v>60</v>
      </c>
      <c r="AF78" s="135">
        <v>36</v>
      </c>
      <c r="AG78" s="82">
        <v>30</v>
      </c>
      <c r="AH78" s="82">
        <v>10</v>
      </c>
      <c r="AI78" s="136">
        <v>101</v>
      </c>
      <c r="AK78" s="135">
        <v>37</v>
      </c>
      <c r="AL78" s="82">
        <v>30</v>
      </c>
      <c r="AM78" s="82">
        <v>10</v>
      </c>
      <c r="AN78" s="136">
        <v>103</v>
      </c>
    </row>
    <row r="79" spans="1:40" x14ac:dyDescent="0.25">
      <c r="A79" s="68"/>
      <c r="B79" s="32"/>
      <c r="C79" s="31" t="s">
        <v>39</v>
      </c>
      <c r="D79" s="31"/>
      <c r="F79" s="135">
        <v>12</v>
      </c>
      <c r="G79" s="82">
        <v>15</v>
      </c>
      <c r="H79" s="82">
        <v>-15</v>
      </c>
      <c r="I79" s="136">
        <v>22</v>
      </c>
      <c r="L79" s="135">
        <v>16</v>
      </c>
      <c r="M79" s="82">
        <v>17</v>
      </c>
      <c r="N79" s="82">
        <v>8</v>
      </c>
      <c r="O79" s="136">
        <v>22</v>
      </c>
      <c r="Q79" s="135">
        <v>10</v>
      </c>
      <c r="R79" s="82">
        <v>15</v>
      </c>
      <c r="S79" s="82">
        <v>-32</v>
      </c>
      <c r="T79" s="136">
        <v>21</v>
      </c>
      <c r="V79" s="135">
        <v>16</v>
      </c>
      <c r="W79" s="82">
        <v>17</v>
      </c>
      <c r="X79" s="82">
        <v>8</v>
      </c>
      <c r="Y79" s="136">
        <v>23</v>
      </c>
      <c r="AA79" s="135">
        <v>62</v>
      </c>
      <c r="AB79" s="82">
        <v>63</v>
      </c>
      <c r="AC79" s="82">
        <v>32</v>
      </c>
      <c r="AD79" s="136">
        <v>114</v>
      </c>
      <c r="AF79" s="135">
        <v>47</v>
      </c>
      <c r="AG79" s="82">
        <v>54</v>
      </c>
      <c r="AH79" s="82">
        <v>10</v>
      </c>
      <c r="AI79" s="136">
        <v>70</v>
      </c>
      <c r="AK79" s="135">
        <v>45</v>
      </c>
      <c r="AL79" s="82">
        <v>42</v>
      </c>
      <c r="AM79" s="82">
        <v>23</v>
      </c>
      <c r="AN79" s="136">
        <v>70</v>
      </c>
    </row>
    <row r="80" spans="1:40" x14ac:dyDescent="0.25">
      <c r="A80" s="68"/>
      <c r="B80" s="32"/>
      <c r="C80" s="31" t="s">
        <v>40</v>
      </c>
      <c r="D80" s="31"/>
      <c r="F80" s="135"/>
      <c r="G80" s="82"/>
      <c r="H80" s="82"/>
      <c r="I80" s="136"/>
      <c r="L80" s="135"/>
      <c r="M80" s="82"/>
      <c r="N80" s="82"/>
      <c r="O80" s="136"/>
      <c r="Q80" s="135"/>
      <c r="R80" s="82"/>
      <c r="S80" s="82"/>
      <c r="T80" s="136"/>
      <c r="V80" s="135"/>
      <c r="W80" s="82"/>
      <c r="X80" s="82"/>
      <c r="Y80" s="136"/>
      <c r="AA80" s="135"/>
      <c r="AB80" s="82"/>
      <c r="AC80" s="82"/>
      <c r="AD80" s="136"/>
      <c r="AF80" s="135"/>
      <c r="AG80" s="82"/>
      <c r="AH80" s="82"/>
      <c r="AI80" s="136"/>
      <c r="AK80" s="135"/>
      <c r="AL80" s="82"/>
      <c r="AM80" s="82"/>
      <c r="AN80" s="136"/>
    </row>
    <row r="81" spans="1:40" x14ac:dyDescent="0.25">
      <c r="A81" s="68"/>
      <c r="B81" s="19"/>
      <c r="C81" s="33"/>
      <c r="D81" s="31" t="s">
        <v>41</v>
      </c>
      <c r="F81" s="135">
        <v>8</v>
      </c>
      <c r="G81" s="82">
        <v>10</v>
      </c>
      <c r="H81" s="82">
        <v>-8</v>
      </c>
      <c r="I81" s="136">
        <v>20</v>
      </c>
      <c r="L81" s="135">
        <v>12</v>
      </c>
      <c r="M81" s="82">
        <v>14</v>
      </c>
      <c r="N81" s="82">
        <v>-5</v>
      </c>
      <c r="O81" s="136">
        <v>20</v>
      </c>
      <c r="Q81" s="135">
        <v>15</v>
      </c>
      <c r="R81" s="82">
        <v>15</v>
      </c>
      <c r="S81" s="82">
        <v>5</v>
      </c>
      <c r="T81" s="136">
        <v>30</v>
      </c>
      <c r="V81" s="135">
        <v>14</v>
      </c>
      <c r="W81" s="82">
        <v>12</v>
      </c>
      <c r="X81" s="82">
        <v>10</v>
      </c>
      <c r="Y81" s="136">
        <v>21</v>
      </c>
      <c r="AA81" s="135">
        <v>42</v>
      </c>
      <c r="AB81" s="82">
        <v>42</v>
      </c>
      <c r="AC81" s="82">
        <v>0</v>
      </c>
      <c r="AD81" s="136">
        <v>80</v>
      </c>
      <c r="AF81" s="135">
        <v>42</v>
      </c>
      <c r="AG81" s="82">
        <v>51</v>
      </c>
      <c r="AH81" s="82">
        <v>0</v>
      </c>
      <c r="AI81" s="136">
        <v>96</v>
      </c>
      <c r="AK81" s="135">
        <v>41</v>
      </c>
      <c r="AL81" s="82">
        <v>45</v>
      </c>
      <c r="AM81" s="82">
        <v>0</v>
      </c>
      <c r="AN81" s="136">
        <v>89</v>
      </c>
    </row>
    <row r="82" spans="1:40" x14ac:dyDescent="0.25">
      <c r="A82" s="68"/>
      <c r="B82" s="19"/>
      <c r="C82" s="33"/>
      <c r="D82" s="31" t="s">
        <v>42</v>
      </c>
      <c r="F82" s="137">
        <v>-35</v>
      </c>
      <c r="G82" s="89">
        <v>-37</v>
      </c>
      <c r="H82" s="89">
        <v>-40</v>
      </c>
      <c r="I82" s="138">
        <v>-24</v>
      </c>
      <c r="L82" s="137">
        <v>-34</v>
      </c>
      <c r="M82" s="89">
        <v>-34</v>
      </c>
      <c r="N82" s="89">
        <v>-60</v>
      </c>
      <c r="O82" s="138">
        <v>-18</v>
      </c>
      <c r="Q82" s="137">
        <v>-27</v>
      </c>
      <c r="R82" s="89">
        <v>-25</v>
      </c>
      <c r="S82" s="89">
        <v>-40</v>
      </c>
      <c r="T82" s="138">
        <v>-18</v>
      </c>
      <c r="V82" s="137">
        <v>-28</v>
      </c>
      <c r="W82" s="89">
        <v>-32</v>
      </c>
      <c r="X82" s="89">
        <v>-40</v>
      </c>
      <c r="Y82" s="138">
        <v>-8</v>
      </c>
      <c r="AA82" s="137">
        <v>-124</v>
      </c>
      <c r="AB82" s="89">
        <v>-125</v>
      </c>
      <c r="AC82" s="89">
        <v>-160</v>
      </c>
      <c r="AD82" s="138">
        <v>-75</v>
      </c>
      <c r="AF82" s="137">
        <v>-92</v>
      </c>
      <c r="AG82" s="89">
        <v>-90</v>
      </c>
      <c r="AH82" s="89">
        <v>-150</v>
      </c>
      <c r="AI82" s="138">
        <v>-40</v>
      </c>
      <c r="AK82" s="137">
        <v>-90</v>
      </c>
      <c r="AL82" s="89">
        <v>-80</v>
      </c>
      <c r="AM82" s="89">
        <v>-150</v>
      </c>
      <c r="AN82" s="138">
        <v>-45</v>
      </c>
    </row>
    <row r="83" spans="1:40" x14ac:dyDescent="0.25">
      <c r="B83" s="32"/>
      <c r="C83" s="17" t="s">
        <v>6</v>
      </c>
      <c r="D83" s="17"/>
      <c r="F83" s="139"/>
      <c r="G83" s="70"/>
      <c r="H83" s="70"/>
      <c r="I83" s="140"/>
      <c r="J83" s="35"/>
      <c r="K83" s="35"/>
      <c r="L83" s="139"/>
      <c r="M83" s="70"/>
      <c r="N83" s="70"/>
      <c r="O83" s="140"/>
      <c r="P83" s="35"/>
      <c r="Q83" s="139"/>
      <c r="R83" s="70"/>
      <c r="S83" s="70"/>
      <c r="T83" s="140"/>
      <c r="U83" s="35"/>
      <c r="V83" s="139"/>
      <c r="W83" s="70"/>
      <c r="X83" s="70"/>
      <c r="Y83" s="140"/>
      <c r="Z83" s="35"/>
      <c r="AA83" s="139">
        <v>42</v>
      </c>
      <c r="AB83" s="70">
        <v>42</v>
      </c>
      <c r="AC83" s="70">
        <v>0</v>
      </c>
      <c r="AD83" s="140">
        <v>80</v>
      </c>
      <c r="AE83" s="35"/>
      <c r="AF83" s="139">
        <v>42</v>
      </c>
      <c r="AG83" s="70">
        <v>51</v>
      </c>
      <c r="AH83" s="70">
        <v>0</v>
      </c>
      <c r="AI83" s="140">
        <v>96</v>
      </c>
      <c r="AJ83" s="35"/>
      <c r="AK83" s="139">
        <v>41</v>
      </c>
      <c r="AL83" s="70">
        <v>45</v>
      </c>
      <c r="AM83" s="70">
        <v>0</v>
      </c>
      <c r="AN83" s="140">
        <v>89</v>
      </c>
    </row>
    <row r="84" spans="1:40" x14ac:dyDescent="0.25">
      <c r="A84" s="68"/>
      <c r="B84" s="19"/>
      <c r="C84" s="31" t="s">
        <v>37</v>
      </c>
      <c r="D84" s="31"/>
      <c r="F84" s="133">
        <v>-9</v>
      </c>
      <c r="G84" s="81">
        <v>-9</v>
      </c>
      <c r="H84" s="81">
        <v>-11</v>
      </c>
      <c r="I84" s="134">
        <v>-3</v>
      </c>
      <c r="L84" s="133">
        <v>-8</v>
      </c>
      <c r="M84" s="81">
        <v>-9</v>
      </c>
      <c r="N84" s="81">
        <v>-11</v>
      </c>
      <c r="O84" s="134">
        <v>-3</v>
      </c>
      <c r="Q84" s="133">
        <v>-8</v>
      </c>
      <c r="R84" s="81">
        <v>-9</v>
      </c>
      <c r="S84" s="81">
        <v>-10</v>
      </c>
      <c r="T84" s="134">
        <v>-3</v>
      </c>
      <c r="V84" s="133">
        <v>-8</v>
      </c>
      <c r="W84" s="81">
        <v>-9</v>
      </c>
      <c r="X84" s="81">
        <v>-10</v>
      </c>
      <c r="Y84" s="134">
        <v>-3</v>
      </c>
      <c r="AA84" s="133">
        <v>-33</v>
      </c>
      <c r="AB84" s="81">
        <v>-35</v>
      </c>
      <c r="AC84" s="81">
        <v>-50</v>
      </c>
      <c r="AD84" s="134">
        <v>-10</v>
      </c>
      <c r="AF84" s="133">
        <v>-23</v>
      </c>
      <c r="AG84" s="81">
        <v>-28</v>
      </c>
      <c r="AH84" s="81">
        <v>-41</v>
      </c>
      <c r="AI84" s="134">
        <v>-5</v>
      </c>
      <c r="AK84" s="133">
        <v>-21</v>
      </c>
      <c r="AL84" s="81">
        <v>-22</v>
      </c>
      <c r="AM84" s="81">
        <v>-40</v>
      </c>
      <c r="AN84" s="134">
        <v>-5</v>
      </c>
    </row>
    <row r="85" spans="1:40" x14ac:dyDescent="0.25">
      <c r="A85" s="68"/>
      <c r="B85" s="19"/>
      <c r="C85" s="31" t="s">
        <v>43</v>
      </c>
      <c r="D85" s="31"/>
      <c r="F85" s="135">
        <v>0</v>
      </c>
      <c r="G85" s="82">
        <v>0</v>
      </c>
      <c r="H85" s="82">
        <v>-1</v>
      </c>
      <c r="I85" s="136">
        <v>0</v>
      </c>
      <c r="L85" s="135">
        <v>0</v>
      </c>
      <c r="M85" s="82">
        <v>0</v>
      </c>
      <c r="N85" s="82">
        <v>-1</v>
      </c>
      <c r="O85" s="136">
        <v>1</v>
      </c>
      <c r="Q85" s="135">
        <v>0</v>
      </c>
      <c r="R85" s="82">
        <v>0</v>
      </c>
      <c r="S85" s="82">
        <v>-1</v>
      </c>
      <c r="T85" s="136">
        <v>1</v>
      </c>
      <c r="V85" s="135">
        <v>0</v>
      </c>
      <c r="W85" s="82">
        <v>0</v>
      </c>
      <c r="X85" s="82">
        <v>-1</v>
      </c>
      <c r="Y85" s="136">
        <v>1</v>
      </c>
      <c r="AA85" s="135">
        <v>0</v>
      </c>
      <c r="AB85" s="82">
        <v>0</v>
      </c>
      <c r="AC85" s="82">
        <v>-3</v>
      </c>
      <c r="AD85" s="136">
        <v>2</v>
      </c>
      <c r="AF85" s="135">
        <v>2</v>
      </c>
      <c r="AG85" s="82">
        <v>0</v>
      </c>
      <c r="AH85" s="82">
        <v>-1</v>
      </c>
      <c r="AI85" s="136">
        <v>10</v>
      </c>
      <c r="AK85" s="135">
        <v>2</v>
      </c>
      <c r="AL85" s="82">
        <v>1</v>
      </c>
      <c r="AM85" s="82">
        <v>-1</v>
      </c>
      <c r="AN85" s="136">
        <v>15</v>
      </c>
    </row>
    <row r="86" spans="1:40" ht="14.4" thickBot="1" x14ac:dyDescent="0.3">
      <c r="A86" s="68"/>
      <c r="B86" s="19"/>
      <c r="C86" s="31" t="s">
        <v>59</v>
      </c>
      <c r="D86" s="31"/>
      <c r="F86" s="141">
        <v>8</v>
      </c>
      <c r="G86" s="142">
        <v>9</v>
      </c>
      <c r="H86" s="142">
        <v>2</v>
      </c>
      <c r="I86" s="143">
        <v>14</v>
      </c>
      <c r="L86" s="141">
        <v>8</v>
      </c>
      <c r="M86" s="142">
        <v>9</v>
      </c>
      <c r="N86" s="142">
        <v>-2</v>
      </c>
      <c r="O86" s="143">
        <v>14</v>
      </c>
      <c r="Q86" s="141">
        <v>9</v>
      </c>
      <c r="R86" s="142">
        <v>10</v>
      </c>
      <c r="S86" s="142">
        <v>3</v>
      </c>
      <c r="T86" s="143">
        <v>14</v>
      </c>
      <c r="V86" s="141">
        <v>9</v>
      </c>
      <c r="W86" s="142">
        <v>10</v>
      </c>
      <c r="X86" s="142">
        <v>3</v>
      </c>
      <c r="Y86" s="143">
        <v>14</v>
      </c>
      <c r="AA86" s="141">
        <v>30</v>
      </c>
      <c r="AB86" s="142">
        <v>35</v>
      </c>
      <c r="AC86" s="142">
        <v>5</v>
      </c>
      <c r="AD86" s="143">
        <v>56</v>
      </c>
      <c r="AF86" s="141">
        <v>56</v>
      </c>
      <c r="AG86" s="142">
        <v>34</v>
      </c>
      <c r="AH86" s="142">
        <v>5</v>
      </c>
      <c r="AI86" s="143">
        <v>325</v>
      </c>
      <c r="AK86" s="141">
        <v>48</v>
      </c>
      <c r="AL86" s="142">
        <v>32</v>
      </c>
      <c r="AM86" s="142">
        <v>5</v>
      </c>
      <c r="AN86" s="143">
        <v>225</v>
      </c>
    </row>
  </sheetData>
  <mergeCells count="8">
    <mergeCell ref="AK1:AN1"/>
    <mergeCell ref="C68:D68"/>
    <mergeCell ref="F1:I1"/>
    <mergeCell ref="L1:O1"/>
    <mergeCell ref="Q1:T1"/>
    <mergeCell ref="V1:Y1"/>
    <mergeCell ref="AA1:AD1"/>
    <mergeCell ref="AF1:AI1"/>
  </mergeCells>
  <pageMargins left="0.25" right="0.25" top="0.75" bottom="0.75" header="0.3" footer="0.3"/>
  <pageSetup paperSize="8" scale="52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Overview analysts contribution </vt:lpstr>
      <vt:lpstr>Consensus Overview</vt:lpstr>
      <vt:lpstr>'Consensus Overview'!Print_Area</vt:lpstr>
      <vt:lpstr>'Overview analysts contribution '!Print_Area</vt:lpstr>
    </vt:vector>
  </TitlesOfParts>
  <Company>Belgacom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id074425</dc:creator>
  <cp:lastModifiedBy>FRANKLIN Sarah (FIN/IVR)</cp:lastModifiedBy>
  <cp:lastPrinted>2017-04-13T14:32:06Z</cp:lastPrinted>
  <dcterms:created xsi:type="dcterms:W3CDTF">2016-03-25T14:12:57Z</dcterms:created>
  <dcterms:modified xsi:type="dcterms:W3CDTF">2017-04-18T08:39:57Z</dcterms:modified>
</cp:coreProperties>
</file>